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definedNames>
    <definedName name="_xlnm._FilterDatabase" localSheetId="0" hidden="1">sheet1!$A$1:$T$139</definedName>
  </definedNames>
  <calcPr calcId="144525"/>
</workbook>
</file>

<file path=xl/sharedStrings.xml><?xml version="1.0" encoding="utf-8"?>
<sst xmlns="http://schemas.openxmlformats.org/spreadsheetml/2006/main" count="2438" uniqueCount="675">
  <si>
    <t>附件1</t>
  </si>
  <si>
    <t>鄂州市事业单位2025年统一公开招聘工作人员岗位表</t>
  </si>
  <si>
    <t>序号</t>
  </si>
  <si>
    <t>一级单位名称</t>
  </si>
  <si>
    <t>二级单位
名称</t>
  </si>
  <si>
    <t>招聘单位</t>
  </si>
  <si>
    <t>岗位类别</t>
  </si>
  <si>
    <t>管理岗位等级</t>
  </si>
  <si>
    <t>专业技术岗位等级</t>
  </si>
  <si>
    <t>岗位代码</t>
  </si>
  <si>
    <t>岗位名称</t>
  </si>
  <si>
    <t>所属
大类</t>
  </si>
  <si>
    <t>所属
小类</t>
  </si>
  <si>
    <t>招聘人数</t>
  </si>
  <si>
    <t>岗位描述</t>
  </si>
  <si>
    <t>岗位所需专业</t>
  </si>
  <si>
    <t>学历</t>
  </si>
  <si>
    <t>学位</t>
  </si>
  <si>
    <t>年龄</t>
  </si>
  <si>
    <t xml:space="preserve">专业工作经历 </t>
  </si>
  <si>
    <t>其他条件</t>
  </si>
  <si>
    <t>面试入围比例</t>
  </si>
  <si>
    <t>鄂城区</t>
  </si>
  <si>
    <t>鄂城区发改经信局</t>
  </si>
  <si>
    <t>区国防动员工程信息保障中心</t>
  </si>
  <si>
    <t>管理岗位</t>
  </si>
  <si>
    <t>9级</t>
  </si>
  <si>
    <t/>
  </si>
  <si>
    <t>14207001001001001</t>
  </si>
  <si>
    <t>综合管理岗</t>
  </si>
  <si>
    <t>综合管理类</t>
  </si>
  <si>
    <t>综合管理类（A）</t>
  </si>
  <si>
    <t>1</t>
  </si>
  <si>
    <t>从事人民武装和国防动员相关工作</t>
  </si>
  <si>
    <t>本科：新闻学、传播学、网络与新媒体、汉语言文学、汉语言、中国语言文学、文秘学；
研究生：新闻学、传播学、新闻与传播、文艺学、语言学及应用语言学、汉语言文字学、文学阅读与文学教育</t>
  </si>
  <si>
    <t>本科及以上</t>
  </si>
  <si>
    <t>无要求</t>
  </si>
  <si>
    <t>1:3</t>
  </si>
  <si>
    <t>鄂城区教育局</t>
  </si>
  <si>
    <t>泽林高中</t>
  </si>
  <si>
    <t>专业技术岗位</t>
  </si>
  <si>
    <t>12级</t>
  </si>
  <si>
    <t>14207001002001001</t>
  </si>
  <si>
    <t>语文教师</t>
  </si>
  <si>
    <t>中小学教师类</t>
  </si>
  <si>
    <t>中学教师类（D2）</t>
  </si>
  <si>
    <t>从事教育教学工作</t>
  </si>
  <si>
    <t>本科：汉语言文学、汉语言、汉语国际教育；
研究生：汉语言文字学、中国古典文献学、中国古代文学、中国现当代文学</t>
  </si>
  <si>
    <t>学士及以上</t>
  </si>
  <si>
    <t>须具有高中教师资格证；普通话证二级甲等及以上；不接受第二学位报考</t>
  </si>
  <si>
    <t>14207001002001002</t>
  </si>
  <si>
    <t>物理教师</t>
  </si>
  <si>
    <t>物理学类</t>
  </si>
  <si>
    <t>须具有高中教师资格证；普通话证二级乙等及以上；不接受第二学位报考</t>
  </si>
  <si>
    <t>秋林高中</t>
  </si>
  <si>
    <t>14207001002002001</t>
  </si>
  <si>
    <t>数学教师</t>
  </si>
  <si>
    <t>2</t>
  </si>
  <si>
    <t>数学类、统计学类</t>
  </si>
  <si>
    <t>14207001002002002</t>
  </si>
  <si>
    <t>英语教师</t>
  </si>
  <si>
    <t>本科：英语、英语语言文学；
研究生：英语语言文学</t>
  </si>
  <si>
    <t>14207001002002003</t>
  </si>
  <si>
    <t>物理学类、地球物理学类</t>
  </si>
  <si>
    <t>14207001002002004</t>
  </si>
  <si>
    <t>化学教师</t>
  </si>
  <si>
    <t>化学类、化工与制药类</t>
  </si>
  <si>
    <t>14207001002002005</t>
  </si>
  <si>
    <t>历史教师</t>
  </si>
  <si>
    <t>历史学类</t>
  </si>
  <si>
    <t>14207001002002006</t>
  </si>
  <si>
    <t>地理教师</t>
  </si>
  <si>
    <t>地理科学类、地质学类</t>
  </si>
  <si>
    <t>鄂城区数据局</t>
  </si>
  <si>
    <t>区数据中心</t>
  </si>
  <si>
    <t>14207001003001001</t>
  </si>
  <si>
    <t>从事数字公共基础设施建设、数字经济、数据资源整合共享和开发利用等相关工作</t>
  </si>
  <si>
    <t>计算机类、电子信息类</t>
  </si>
  <si>
    <t>鄂城区消防救援大队</t>
  </si>
  <si>
    <t>区消防安全治理中心</t>
  </si>
  <si>
    <t>14207001004001001</t>
  </si>
  <si>
    <t>从事对乡镇、街道、行业部门等进行消防安全管理、指导、培训、协调、服务、专项行动等工作</t>
  </si>
  <si>
    <t>计算机类、电子信息类、电气类、财经类</t>
  </si>
  <si>
    <t>具有正常履行职责的身体条件和心理素质；具有岗位所需专业知识和业务能力；具有消防管理经验和策划能力；执行消防救援队伍管理标准；从事相关工作1年及以上</t>
  </si>
  <si>
    <t>华容区</t>
  </si>
  <si>
    <t>华容区教育局</t>
  </si>
  <si>
    <t>华容高中</t>
  </si>
  <si>
    <t>14207002001001001</t>
  </si>
  <si>
    <t>4</t>
  </si>
  <si>
    <t>从事高中教育教学工作</t>
  </si>
  <si>
    <t>物理学类、教育学类（物理方向）</t>
  </si>
  <si>
    <t>最低服务期3年，学科教学研究生，本科师范专业；具有相应学段及以上教师资格证和二级乙等及以上普通话等级证</t>
  </si>
  <si>
    <t>14207002001001002</t>
  </si>
  <si>
    <t>政治教师</t>
  </si>
  <si>
    <t>政治学类、马克思主义理论类、教育学类（政治方向）</t>
  </si>
  <si>
    <t>14207002001001003</t>
  </si>
  <si>
    <t>历史学类、教育学类（历史方向）</t>
  </si>
  <si>
    <t>华容区财政局</t>
  </si>
  <si>
    <t>区财政投资评审中心</t>
  </si>
  <si>
    <t>14207002002001001</t>
  </si>
  <si>
    <t>从事预算评审、结算评审、决算评审管理协调工作</t>
  </si>
  <si>
    <t>管理科学与工程类、财务会计类</t>
  </si>
  <si>
    <t>最低服务期3年</t>
  </si>
  <si>
    <t>华容区数据局</t>
  </si>
  <si>
    <t>区大数据服务中心</t>
  </si>
  <si>
    <t>14207002003001001</t>
  </si>
  <si>
    <t>大数据管理岗</t>
  </si>
  <si>
    <t>从事大数据资源采集、存储、开放、管理以及政务大数据整合共享、大数据应用重大工程建设等工作</t>
  </si>
  <si>
    <t>计算机类</t>
  </si>
  <si>
    <t>2年及以上</t>
  </si>
  <si>
    <t>梁子湖区</t>
  </si>
  <si>
    <t>梁子湖区发改经信局</t>
  </si>
  <si>
    <t>14207003001001001</t>
  </si>
  <si>
    <t>文员</t>
  </si>
  <si>
    <t>从事公文处理、文字材料起草、文书档案、新闻宣传等工作</t>
  </si>
  <si>
    <t>中国语言文学类、经济学类、统计学类、数学类、政治学类、马克思主义理论类、新闻传播学类</t>
  </si>
  <si>
    <t>14207003001001002</t>
  </si>
  <si>
    <t>从事办公室日常工作</t>
  </si>
  <si>
    <t>电子信息类、计算机类、经济学类、金融学类</t>
  </si>
  <si>
    <t>梁子湖区教育局</t>
  </si>
  <si>
    <t>梁子湖高中</t>
  </si>
  <si>
    <t>14207003002001001</t>
  </si>
  <si>
    <t>本科：中国语言文学类；
研究生：中国语言文学、教育学（学科教学专业，语文方向）</t>
  </si>
  <si>
    <t>须具有高中相对应学科教师资格证；普通话证二级甲等及以上</t>
  </si>
  <si>
    <t>14207003002001002</t>
  </si>
  <si>
    <t>须具有高中相对应学科教师资格证；普通话证二级乙等及以上</t>
  </si>
  <si>
    <t>14207003002001003</t>
  </si>
  <si>
    <t>教育学类（英语方向）；
本科：英语；
研究生：英语语言文学、外国语言学及应用语言学、英语笔译、英语口译</t>
  </si>
  <si>
    <t>14207003002001004</t>
  </si>
  <si>
    <t>生物教师</t>
  </si>
  <si>
    <t>海洋科学类、生物科学类、植物生产类、生物工程类</t>
  </si>
  <si>
    <t>14207003002001005</t>
  </si>
  <si>
    <t>地质学类、地球物理学类、大气科学类、地理科学类</t>
  </si>
  <si>
    <t>14207003002001006</t>
  </si>
  <si>
    <t>美术教师</t>
  </si>
  <si>
    <t>美术学类、设计学类</t>
  </si>
  <si>
    <t>梁子湖区住建局</t>
  </si>
  <si>
    <t>区建筑工程质量监督站</t>
  </si>
  <si>
    <t>14207003003001001</t>
  </si>
  <si>
    <t>综合管理岗1</t>
  </si>
  <si>
    <t>负责检查、督促会议决策的落实、执行情况；负责草拟单位各种文书等事务，收集整理和单位宣传工作的相关信息，来电来访和对外工作交流组织和安排工作；完成领导交办的其他任务</t>
  </si>
  <si>
    <t>中国语言文学类、计算机类、工商管理类、新闻传播学类</t>
  </si>
  <si>
    <t>14207003003001002</t>
  </si>
  <si>
    <t>综合管理岗2</t>
  </si>
  <si>
    <t>从事项目建设规划、工程管理工作</t>
  </si>
  <si>
    <t>土木类、建筑类、管理科学与工程类</t>
  </si>
  <si>
    <t>梁子湖区数据局</t>
  </si>
  <si>
    <t>14207003004001001</t>
  </si>
  <si>
    <t>从事文稿起草、文书档案、新闻宣传、各类会议会务等综合协调性工作</t>
  </si>
  <si>
    <t>新闻传播学类、中国语言文学类</t>
  </si>
  <si>
    <t>梁子湖区消防救援大队</t>
  </si>
  <si>
    <t>14207003005001001</t>
  </si>
  <si>
    <t>负责统筹综合监管工作，对各单位、行业部门开展协调、督促和指导；日常从事消防安全管理工作，包括督促火灾隐患整改、开展消防安全宣传教育培训等</t>
  </si>
  <si>
    <t>中国语言文学类、新闻传播学类、管理学类</t>
  </si>
  <si>
    <t>具有良好的政治素质、道德品行及正常履行职责的身体条件和心理素质；要求能熟练操作电脑，有较好的文字功底和较强的语言表达沟通协调能力；执行消防救援队伍管理标准；从事所学专业工作2年及以上</t>
  </si>
  <si>
    <t>14207003005001002</t>
  </si>
  <si>
    <t>从事消防救援类相关工作，参与一线灭火救援组织指挥、队伍管理、消防业务训练和消防队站日常值班备勤、应急值守、防消联勤、消防宣传培训等工作任务</t>
  </si>
  <si>
    <t>不限</t>
  </si>
  <si>
    <t>大专及以上</t>
  </si>
  <si>
    <t>具有良好的政治素质和道德品行；具有正常履行职责的身体条件和心理素质；具有丰富的一线灭火救援和队伍管理工作经验，具备岗位所需专业知识和业务能力；实行“准军事化”管理，执行24小时驻勤和轮休工作制，工作期间集中居住和生活，执行消防救援队伍管理标准；从事相关工作2年</t>
  </si>
  <si>
    <t>临空经济区</t>
  </si>
  <si>
    <t>临空经济区管委会</t>
  </si>
  <si>
    <t>新庙财政所</t>
  </si>
  <si>
    <t>14207004001001001</t>
  </si>
  <si>
    <t>财务管理岗</t>
  </si>
  <si>
    <t>从事财务管理、财务监督、审计监督、税收分析等工作</t>
  </si>
  <si>
    <t>本科：财政学、税收学、金融学、投资学、会计学、会计、工程造价、工程审计、审计学、审计、财务管理；
研究生：应用经济学、金融、税务、会计学、会计、审计学、审计</t>
  </si>
  <si>
    <t>从事所学专业工作2年及以上；最低服务期5年</t>
  </si>
  <si>
    <t>杨叶财政所</t>
  </si>
  <si>
    <t>14207004001002001</t>
  </si>
  <si>
    <t>本科：财政学、税收学、金融学、投资学、会计学、工程造价、工程审计、审计学、财务管理、会计、审计；
研究生：应用经济学、金融、税务、会计、审计、会计学、审计学</t>
  </si>
  <si>
    <t>鄂州市</t>
  </si>
  <si>
    <t>市委党校</t>
  </si>
  <si>
    <t>11级</t>
  </si>
  <si>
    <t>14207005001001001</t>
  </si>
  <si>
    <t>教学科研岗</t>
  </si>
  <si>
    <t>社会科学专技类</t>
  </si>
  <si>
    <t>社会科学专技类（B）</t>
  </si>
  <si>
    <t>从事相关专业专题设计、教学、科学研究、调研报告撰写、论文写作等工作</t>
  </si>
  <si>
    <t>哲学、理论经济学、法学、政治学、社会学、马克思主义理论、中共党史党建学、法律、中国史</t>
  </si>
  <si>
    <t>硕士研究生及以上</t>
  </si>
  <si>
    <t>硕士及以上</t>
  </si>
  <si>
    <t>14207005001001002</t>
  </si>
  <si>
    <t>从事公文处理、综合材料起草、新闻宣传等工作</t>
  </si>
  <si>
    <t>理论经济学、法学、政治学、马克思主义理论、中共党史党建学、法律、中国语言文学、新闻传播学、公共管理学、公共管理</t>
  </si>
  <si>
    <t>鄂州职业大学</t>
  </si>
  <si>
    <t>14207005002001001</t>
  </si>
  <si>
    <t>老年保健与管理专业教师</t>
  </si>
  <si>
    <t>从事老年保健与管理专业课程教学、教研科研等工作</t>
  </si>
  <si>
    <t>康养技术与管理、中医药养老服务与管理、营养科学与健康工程、医养健康管理学、护理</t>
  </si>
  <si>
    <t>14207005002001002</t>
  </si>
  <si>
    <t>服装与服饰设计专业教师</t>
  </si>
  <si>
    <t>自然科学专技类</t>
  </si>
  <si>
    <t>自然科学专技类（C）</t>
  </si>
  <si>
    <t>从事服装与服饰设计专业服装制版、服装工艺、立体裁剪等课程的教学以及服装与服饰设计专业教研科研等工作</t>
  </si>
  <si>
    <t>服装设计与工程、纺织科学与工程（服装设计与工程方向）、纺织工程（服装工程）、设计学（服装艺术设计方向）、设计（服装设计方向）</t>
  </si>
  <si>
    <t>本、硕所学专业及方向一致</t>
  </si>
  <si>
    <t>14207005002001003</t>
  </si>
  <si>
    <t>航空地面设备维修专业教师</t>
  </si>
  <si>
    <t>从事航空地面设备维修专业的教学、教研科研等工作</t>
  </si>
  <si>
    <t>车辆工程、机械电子工程、交通工程</t>
  </si>
  <si>
    <t>14207005002001004</t>
  </si>
  <si>
    <t>机场运行服务与管理专业教师</t>
  </si>
  <si>
    <t>从事机场运行服务与管理专业的教学、教研科研等工作</t>
  </si>
  <si>
    <t>交通运输（航空方向）、航空交通运输、交通信息工程及控制</t>
  </si>
  <si>
    <t>14207005002001005</t>
  </si>
  <si>
    <t>空中乘务专业教师</t>
  </si>
  <si>
    <t>从事空中乘务专业的教学、教研科研等工作</t>
  </si>
  <si>
    <t>旅游管理、艺术学（戏剧与影视、音乐、舞蹈）、音乐（声乐表演、中国乐器演奏）、广播电视学</t>
  </si>
  <si>
    <t>14207005002001006</t>
  </si>
  <si>
    <t>机电一体化技术专业及机电专本联合专业教师</t>
  </si>
  <si>
    <t>从事机电一体化技术专业以及机械设计制造及其自动化专业的教学、教研科研等工作</t>
  </si>
  <si>
    <t>机械制造及其自动化、机械电子工程、机械设计及理论、控制科学与工程</t>
  </si>
  <si>
    <t>14207005002001007</t>
  </si>
  <si>
    <t>新能源汽车技术专业教师</t>
  </si>
  <si>
    <t>从事汽车检测与维修、新能源汽车技术以及智能网联汽车技术专业的教学、教研科研等工作</t>
  </si>
  <si>
    <t>车辆工程、控制科学与工程、智能电动车辆工程、汽车运用工程、电机与电器、动力工程及工程热物理</t>
  </si>
  <si>
    <t>14207005002001008</t>
  </si>
  <si>
    <t>模具设计与制造专业教师</t>
  </si>
  <si>
    <t>从事模具设计与制造专业的教学、教研科研等工作</t>
  </si>
  <si>
    <t>材料科学与工程、材料加工工程、智能制造装备与系统、机械制造及其自动化</t>
  </si>
  <si>
    <t>14207005002001009</t>
  </si>
  <si>
    <t>建筑设计专业教师</t>
  </si>
  <si>
    <t>从事建筑设计专业的教学、教研科研等工作</t>
  </si>
  <si>
    <t>景观规划设计、设计学（景观设计方向）、设计（景观设计方向）</t>
  </si>
  <si>
    <t>本、硕所学专业及方向一致；从事相关领域专业工作2年及以上</t>
  </si>
  <si>
    <t>14207005002001010</t>
  </si>
  <si>
    <t>工程测量技术专业教师</t>
  </si>
  <si>
    <t>从事工程测量技术专业的教学、教研科研等工作</t>
  </si>
  <si>
    <t>大地测量学与测量工程、测绘工程、地图制图学与地理信息工程、摄影测量与遥感</t>
  </si>
  <si>
    <t>14207005002001011</t>
  </si>
  <si>
    <t>思想政治理论课专业教师</t>
  </si>
  <si>
    <t>从事思想政治理论课教学、教学研究、学生及部门日常管理等工作</t>
  </si>
  <si>
    <t>马克思主义中国化研究、思想政治教育、马克思主义哲学、马克思主义理论、马克思主义基本原理、中共党史、党的建设</t>
  </si>
  <si>
    <t>中共党员（含预备党员)</t>
  </si>
  <si>
    <t>14207005002001012</t>
  </si>
  <si>
    <t>健身指导与管理专业教师</t>
  </si>
  <si>
    <t>从事健身指导与管理专业健身健美主修指导教学、健身操普修教学或体操普修教学、健身健美训练竞赛以及教研科研等工作</t>
  </si>
  <si>
    <t>体育教育训练学、运动训练、体育教学、运动与健康管理学</t>
  </si>
  <si>
    <t>国家一级社会体育指导员（健身健美）及以上或高级健身健美教练员及以上</t>
  </si>
  <si>
    <t>14207005002001013</t>
  </si>
  <si>
    <t>小学英语教育专业和高职英语课程教师</t>
  </si>
  <si>
    <t>从事小学英语教育专业和高职英语课程教学和教科研等工作</t>
  </si>
  <si>
    <t>英语语言文学、翻译学、翻译</t>
  </si>
  <si>
    <t>14207005002001014</t>
  </si>
  <si>
    <t>护理专业教师</t>
  </si>
  <si>
    <t>医疗卫生类</t>
  </si>
  <si>
    <t>护理类</t>
  </si>
  <si>
    <t>从事护理专业课程的教学、教研科研及班主任等工作</t>
  </si>
  <si>
    <t>护理、护理学、临床医学</t>
  </si>
  <si>
    <t>14207005002001015</t>
  </si>
  <si>
    <t>信息安全技术应用专业教师</t>
  </si>
  <si>
    <t>从事信息安全技术应用、大数据技术、人工智能技术应用专业的教学、教研科研等工作</t>
  </si>
  <si>
    <t>安全科学与工程、网络空间安全、计算机科学与技术、信息与通信工程、软件工程、电子信息</t>
  </si>
  <si>
    <t>14207005002001016</t>
  </si>
  <si>
    <t>人工智能技术应用专业教师</t>
  </si>
  <si>
    <t>从事人工智能技术应用、信息安全技术应用、大数据技术专业的教学、教研科研等工作</t>
  </si>
  <si>
    <t>计算机科学与技术、信息与通信工程（人工智能）、软件工程、网络空间安全、电子信息、安全科学与工程、控制科学与工程</t>
  </si>
  <si>
    <t>14207005002001017</t>
  </si>
  <si>
    <t>大数据技术专业教师</t>
  </si>
  <si>
    <t>从事大数据技术、人工智能技术应用、信息安全技术应用专业的教学、教研科研等工作</t>
  </si>
  <si>
    <t>14207005002001018</t>
  </si>
  <si>
    <t>心理健康教育中心专职教师</t>
  </si>
  <si>
    <t>从事学生心理健康教育与干预等工作</t>
  </si>
  <si>
    <t>心理学、应用心理学、心理健康教育</t>
  </si>
  <si>
    <t>中共党员（含预备党员)；本科专业为心理学类</t>
  </si>
  <si>
    <t>14207005002001019</t>
  </si>
  <si>
    <t>辅导员（男性）</t>
  </si>
  <si>
    <t>从事学生的思想政治教育、日常管理及党团建设等工作</t>
  </si>
  <si>
    <t>中共党员（含预备党员)；需要入住男生寝室</t>
  </si>
  <si>
    <t>14207005002001020</t>
  </si>
  <si>
    <t>辅导员</t>
  </si>
  <si>
    <t>6</t>
  </si>
  <si>
    <t>市纪委监委机关</t>
  </si>
  <si>
    <t>市反腐倡廉教育中心</t>
  </si>
  <si>
    <t>14207005003001001</t>
  </si>
  <si>
    <t>负责执纪监督、审查调查情况统计分析；开展党风廉政建设和反腐败宣传教育、信息化建设和数据管理工作</t>
  </si>
  <si>
    <t>经济学类、法学类、公安学类、统计学类、计算机类、工商管理类</t>
  </si>
  <si>
    <t>中共党员（含预备党员)；2年及以上工作经历；最低服务期5年</t>
  </si>
  <si>
    <t>市委宣传部</t>
  </si>
  <si>
    <t>市网络安全应急指挥中心</t>
  </si>
  <si>
    <t>14207005004001001</t>
  </si>
  <si>
    <t>应急管理岗</t>
  </si>
  <si>
    <t>从事网络综合管理及应急值班值守工作</t>
  </si>
  <si>
    <t>须全年24小时值班值守，夜间工作时间长</t>
  </si>
  <si>
    <t>市政府办公室</t>
  </si>
  <si>
    <t>市武鄂协同服务中心</t>
  </si>
  <si>
    <t>14207005005001001</t>
  </si>
  <si>
    <t>从事财务、信息化、办公室综合工作</t>
  </si>
  <si>
    <t>本科：审计学、审计、财务管理、会计学、会计；
研究生：审计学、审计、财务管理、会计学、会计</t>
  </si>
  <si>
    <t>市发改委</t>
  </si>
  <si>
    <t>市发展改革促进中心</t>
  </si>
  <si>
    <t>14207005006001001</t>
  </si>
  <si>
    <t>从事价格认定监测、营商环境评价、协调区域发展、辅助执法等综合管理工作</t>
  </si>
  <si>
    <t>工商管理类、能源动力类、新闻传播学类</t>
  </si>
  <si>
    <t>市经信局</t>
  </si>
  <si>
    <t>市中小企业服务中心</t>
  </si>
  <si>
    <t>14207005007001001</t>
  </si>
  <si>
    <t>负责推进中小企业服务体系建设，组织开展各类助企服务活动，协调解决企业发展问题</t>
  </si>
  <si>
    <t>经济学类、经济与贸易类、中国语言文学类、工商管理类、法学类</t>
  </si>
  <si>
    <t>1年及以上</t>
  </si>
  <si>
    <t>14207005007001002</t>
  </si>
  <si>
    <t>负责中小企业公共服务平台运营管理、信息采编、政策新媒体宣传和中小企业运行数据统计收集</t>
  </si>
  <si>
    <t>电子信息类、计算机类、戏剧与影视学类、统计学类</t>
  </si>
  <si>
    <t>市自然资源和城乡建设局</t>
  </si>
  <si>
    <t>市城市展示馆</t>
  </si>
  <si>
    <t>14207005008001001</t>
  </si>
  <si>
    <t>讲解员</t>
  </si>
  <si>
    <t>从事展示馆展览解说、综合协调、管理服务、宣传策划、活动组织等相关工作</t>
  </si>
  <si>
    <t>音乐表演、舞蹈表演、航空服务艺术与管理、播音与主持艺术、网络与新媒体</t>
  </si>
  <si>
    <t>本科（仅限本科）</t>
  </si>
  <si>
    <t>学士</t>
  </si>
  <si>
    <t>具有普通话二级甲等及以上水平能力证书</t>
  </si>
  <si>
    <t>市国家级陆生野生动物疫源疫病监测站</t>
  </si>
  <si>
    <t>14207005008002001</t>
  </si>
  <si>
    <t>从事办公室综合性文字材料起草、党建、文明创建等综合性事务工作</t>
  </si>
  <si>
    <t>最低服务期5年</t>
  </si>
  <si>
    <t>市林业工作总站</t>
  </si>
  <si>
    <t>14207005008003001</t>
  </si>
  <si>
    <t>会计</t>
  </si>
  <si>
    <t>从事财务会计相关工作</t>
  </si>
  <si>
    <t>本科：会计学、会计、财务管理、财政学； 
研究生：会计学、财政学、会计</t>
  </si>
  <si>
    <t>市东佛林场</t>
  </si>
  <si>
    <t>13级</t>
  </si>
  <si>
    <t>14207005008004001</t>
  </si>
  <si>
    <t>从事林业及野生动物保护财务会计相关工作</t>
  </si>
  <si>
    <t>专科：财务管理、会计、会计学、审计、会计信息管理；
本科：财务管理、审计学、审计、会计学、会计、财务会计教育；
研究生：工商管理类</t>
  </si>
  <si>
    <t>市国有麻羊垴林场</t>
  </si>
  <si>
    <t>14207005008005001</t>
  </si>
  <si>
    <t>林业管理岗</t>
  </si>
  <si>
    <t>从事森林防火、经营管理、森林资源保护、森林培育等工作</t>
  </si>
  <si>
    <t>专科：林业技术、森林资源保护、野生植物资源保护与利用；
本科：林学、园林、森林保护；
研究生：林学、林业、植物保护</t>
  </si>
  <si>
    <t>需在林区开展森林防火、灭火及资源管理等相关工作；最低服务期5年</t>
  </si>
  <si>
    <t>华容分局华容自规所</t>
  </si>
  <si>
    <t>14207005008006001</t>
  </si>
  <si>
    <t>从事自然资源和规划法规监察管理等工作</t>
  </si>
  <si>
    <t>城乡规划、土地资源管理、土木工程、林学、园林、地理科学、人文地理与城乡规划、地理信息科学、自然地理与资源环境、森林保护、经济林</t>
  </si>
  <si>
    <t>梁子分局涂家垴自规所</t>
  </si>
  <si>
    <t>14207005008007001</t>
  </si>
  <si>
    <t>从事辖区内自然资源、林业巡查管理、违法行为上报、自然资源政策法规宣传等工作</t>
  </si>
  <si>
    <t>林学、土地资源管理、土地整治工程</t>
  </si>
  <si>
    <t>需长期在野外工作；最低服务期5年</t>
  </si>
  <si>
    <t>梁子分局梁子岛自规所</t>
  </si>
  <si>
    <t>14207005008008001</t>
  </si>
  <si>
    <t>林学、土地资源管理、土地整治工程、经济统计学、会计学、会计</t>
  </si>
  <si>
    <t>葛店自规所</t>
  </si>
  <si>
    <t>14207005008009001</t>
  </si>
  <si>
    <t>规划管理岗1</t>
  </si>
  <si>
    <t>从事城市规划管理、建设工程规划管理、办理建设项目的规划选址、规划条件、建设用地规划管理等工作</t>
  </si>
  <si>
    <t>城乡规划学、建筑学、建筑设计及其理论、城市规划、风景园林学</t>
  </si>
  <si>
    <t>14207005008009002</t>
  </si>
  <si>
    <t>规划管理岗2</t>
  </si>
  <si>
    <t>从事土地报批、土地资源管理等工作</t>
  </si>
  <si>
    <t>资源与环境、测绘科学与技术、土地资源管理</t>
  </si>
  <si>
    <t>新庙自规所</t>
  </si>
  <si>
    <t>14207005008010001</t>
  </si>
  <si>
    <t>从事自然资源和规划综合管理</t>
  </si>
  <si>
    <t>城乡规划、土地资源管理、土木工程、林学、园林、地理科学、人文地理与城乡规划、地理信息科学、自然地理与资源环境、森林保护、经济林、工程管理</t>
  </si>
  <si>
    <t>市生态环境局</t>
  </si>
  <si>
    <t>市生态环境监测站</t>
  </si>
  <si>
    <t>14207005009001001</t>
  </si>
  <si>
    <t>环境监测岗</t>
  </si>
  <si>
    <t>从事监测采样、实验室分析及综合评价工作</t>
  </si>
  <si>
    <t>化学、无机化学、分析化学、有机化学、物理化学（含化学物理）、高分子化学与物理、水生生物学、生态学</t>
  </si>
  <si>
    <t>需长期从事污染区域监测和高空作业；最低服务期3年</t>
  </si>
  <si>
    <t>市大气污染防治管理中心</t>
  </si>
  <si>
    <t>14207005009002001</t>
  </si>
  <si>
    <t>大气污染防治岗</t>
  </si>
  <si>
    <t>从事大气污染防治工作</t>
  </si>
  <si>
    <t>环境科学与工程类、大气科学类</t>
  </si>
  <si>
    <t>市住房和城市更新局</t>
  </si>
  <si>
    <t>市燃气管理服务中心</t>
  </si>
  <si>
    <t>14207005010001001</t>
  </si>
  <si>
    <t>工程管理岗</t>
  </si>
  <si>
    <t>从事一线监管工作</t>
  </si>
  <si>
    <t>建筑类、安全科学与工程类</t>
  </si>
  <si>
    <t>市农业农村局</t>
  </si>
  <si>
    <t>市植物保护站</t>
  </si>
  <si>
    <t>14207005011001001</t>
  </si>
  <si>
    <t>病虫防治岗</t>
  </si>
  <si>
    <t>从事植物保护工作</t>
  </si>
  <si>
    <t>植物保护</t>
  </si>
  <si>
    <t>市商务局</t>
  </si>
  <si>
    <t>市贸促会</t>
  </si>
  <si>
    <t>14207005012001001</t>
  </si>
  <si>
    <t>参与筹备、组织涉外经贸活动和展会；负责单位对外活动翻译工作；负责对外交流及中日邮件、稿件书写</t>
  </si>
  <si>
    <t>本科：日语、应用日语、翻译（日语方向）；
研究生：日语语言文学、日语笔译、日语口译</t>
  </si>
  <si>
    <t>日语能力考试达到N1水平及以上；该职位需长期出差，最低服务期5年</t>
  </si>
  <si>
    <t>14207005012001002</t>
  </si>
  <si>
    <t>参与筹备、组织涉外经贸活动和展会；负责单位对外活动翻译工作；负责对外交流及中英邮件、稿件书写</t>
  </si>
  <si>
    <t>本科：英语、英语语言文学、国际经济与贸易英语、商贸英语、翻译（英语方向）；
研究生：英语语言文学、英语笔译、英语口译、商务英语研究、国际商务英语</t>
  </si>
  <si>
    <t>须通过专业英语8级考试（TEM-8 成绩60分以上）；该职位需长期出差，最低服务期5年</t>
  </si>
  <si>
    <t>市水利和湖泊局</t>
  </si>
  <si>
    <t>市河道堤防保护中心</t>
  </si>
  <si>
    <t>14207005013001001</t>
  </si>
  <si>
    <t>水利工程管理岗</t>
  </si>
  <si>
    <t>从事水利工程管理、辖区内干堤及涵闸的巡查、防护、管理等工作</t>
  </si>
  <si>
    <t>本科：水利水电工程、水务工程、水利科学与工程；
研究生：水利工程（水利水电工程）、土木水利（水利工程）</t>
  </si>
  <si>
    <t>从事相关领域专业工作1年及以上；最低服务期5年；工作地点为偏远堤段或项目工地</t>
  </si>
  <si>
    <t>市磨刀矶节制闸管理处</t>
  </si>
  <si>
    <t>14207005013002001</t>
  </si>
  <si>
    <t>熟悉水利工程管理的技术标准，从事水利工程管理、水闸的运行、维护及管理等工作</t>
  </si>
  <si>
    <t>专科：水文水资源类、水利工程与管理类、水利水电设备类、水土保持与水环境类、机电设备类、自动化类；
本科：水利类、电气类；
研究生：水利工程、电气工程</t>
  </si>
  <si>
    <t>市樊口大闸管理处</t>
  </si>
  <si>
    <t>14207005013003001</t>
  </si>
  <si>
    <t>市花马湖电排站</t>
  </si>
  <si>
    <t>14207005013004001</t>
  </si>
  <si>
    <t>从事泵站机械电气运行管理维护等工作</t>
  </si>
  <si>
    <t>市退役军人事务局</t>
  </si>
  <si>
    <t>市荣军优抚医院</t>
  </si>
  <si>
    <t>14207005014001001</t>
  </si>
  <si>
    <t>精神心理医师</t>
  </si>
  <si>
    <t>西医临床类</t>
  </si>
  <si>
    <t>从事精神心理卫生临床诊疗工作</t>
  </si>
  <si>
    <t>本科：临床医学、精神医学；
研究生：临床医学、精神医学</t>
  </si>
  <si>
    <t>14207005014001002</t>
  </si>
  <si>
    <t>口腔医师</t>
  </si>
  <si>
    <t>从事口腔科临床诊疗工作</t>
  </si>
  <si>
    <t>本科：口腔医学；
研究生：口腔医学</t>
  </si>
  <si>
    <t>从事相关领域专业工作2年及以上；最低服务期5年</t>
  </si>
  <si>
    <t>市应急管理局</t>
  </si>
  <si>
    <t>市应急管理综合执法支队</t>
  </si>
  <si>
    <t>14207005015001001</t>
  </si>
  <si>
    <t>监管执法岗</t>
  </si>
  <si>
    <t>3</t>
  </si>
  <si>
    <t>从事非煤矿山、危化品、烟花爆竹、工贸行业领域安全生产监管执法，和与之相关的行政复议、行政应诉、规范性文件及行政处罚案卷的审核等工作</t>
  </si>
  <si>
    <t>矿业类、安全科学与工程类、化工与制药类、法学类</t>
  </si>
  <si>
    <t>14207005015001002</t>
  </si>
  <si>
    <t>从事公文处理、文字材料、信息宣传等工作</t>
  </si>
  <si>
    <t>马克思主义理论类、中国语言文学类、新闻传播学类</t>
  </si>
  <si>
    <t>市市场监督管理局</t>
  </si>
  <si>
    <t>市个体私营经济发展中心</t>
  </si>
  <si>
    <t>14207005016001001</t>
  </si>
  <si>
    <t>从事综合性文字材料起草、党建等综合性事务工作</t>
  </si>
  <si>
    <t>该岗位要求“三支一扶”服务期满人员；最低服务期3年</t>
  </si>
  <si>
    <t>市消费者权益保护中心</t>
  </si>
  <si>
    <t>14207005016002001</t>
  </si>
  <si>
    <t>从事综合协调、调查研究等工作</t>
  </si>
  <si>
    <t>市市场监管信息中心</t>
  </si>
  <si>
    <t>14207005016003001</t>
  </si>
  <si>
    <t>药品信息管理岗</t>
  </si>
  <si>
    <t>从事药品信息管理、统计分析等工作</t>
  </si>
  <si>
    <t>药学类、中药学类</t>
  </si>
  <si>
    <t>市数据局</t>
  </si>
  <si>
    <t>市数据中心</t>
  </si>
  <si>
    <t>14207005017001001</t>
  </si>
  <si>
    <t>数据分析与应用岗</t>
  </si>
  <si>
    <t>从事数据的收集、存储、处理、共享、开放、开发应用等工作，运用大数据技术对经济社会发展运行情况进行监测和预测；承担数据资源管理及大数据发展应用相关领域研究、融合应用和成果转化等工作</t>
  </si>
  <si>
    <t>本科:统计学类、计算机类；
研究生:软件工程、统计学</t>
  </si>
  <si>
    <t>该职位需要出差</t>
  </si>
  <si>
    <t>市消防救援支队</t>
  </si>
  <si>
    <t>市消防救援训练与战勤保障大队</t>
  </si>
  <si>
    <t>14207005018001001</t>
  </si>
  <si>
    <t>从事消防救援类相关工作，参与一线灭火救援组织指挥、队伍管理、消防业务训练和消防队站日常值班备勤、应急值守、防消联勤、消防宣传培训等工作</t>
  </si>
  <si>
    <t>具有良好的政治素质和道德品行；具有正常履行职责的身体条件和心理素质；具有一线灭火救援和队伍管理工作经验，具备岗位所需专业知识和业务能力；实行24小时驻勤和轮休工作制，执行消防救援队伍管理标准</t>
  </si>
  <si>
    <t>市卫健委</t>
  </si>
  <si>
    <t>市中心医院</t>
  </si>
  <si>
    <t>14207005019001001</t>
  </si>
  <si>
    <t>外科医师</t>
  </si>
  <si>
    <t>10</t>
  </si>
  <si>
    <t>从事临床诊疗工作</t>
  </si>
  <si>
    <t>外科学</t>
  </si>
  <si>
    <t>取得与岗位相符的执业医师证、规培结业证；具有五年制临床医学本科</t>
  </si>
  <si>
    <t>14207005019001002</t>
  </si>
  <si>
    <t>内科医师</t>
  </si>
  <si>
    <t>13</t>
  </si>
  <si>
    <t>内科学、老年医学、神经病学</t>
  </si>
  <si>
    <t>14207005019001003</t>
  </si>
  <si>
    <t>麻醉医师</t>
  </si>
  <si>
    <t>从事麻醉工作</t>
  </si>
  <si>
    <t>麻醉学</t>
  </si>
  <si>
    <t>14207005019001004</t>
  </si>
  <si>
    <t>康复医师</t>
  </si>
  <si>
    <t>从事康复科诊疗工作</t>
  </si>
  <si>
    <t>康复医学与理疗学，针灸推拿学</t>
  </si>
  <si>
    <t>14207005019001005</t>
  </si>
  <si>
    <t>急诊、重症、超声医师</t>
  </si>
  <si>
    <t>从事急诊或重症医学科诊疗工作</t>
  </si>
  <si>
    <t>临床医学</t>
  </si>
  <si>
    <t>14207005019001006</t>
  </si>
  <si>
    <t>中医医师</t>
  </si>
  <si>
    <t>中医临床类</t>
  </si>
  <si>
    <t>从事中医科诊疗工作</t>
  </si>
  <si>
    <t>中医学</t>
  </si>
  <si>
    <t>14207005019001007</t>
  </si>
  <si>
    <t>肿瘤医师</t>
  </si>
  <si>
    <t>从事肿瘤科诊疗工作</t>
  </si>
  <si>
    <t>肿瘤学</t>
  </si>
  <si>
    <t>14207005019001008</t>
  </si>
  <si>
    <t>口腔科医师</t>
  </si>
  <si>
    <t>从事口腔科诊疗工作</t>
  </si>
  <si>
    <t>口腔医学</t>
  </si>
  <si>
    <t>14207005019001009</t>
  </si>
  <si>
    <t>皮肤科医师</t>
  </si>
  <si>
    <t>从事皮肤科诊疗工作</t>
  </si>
  <si>
    <t>皮肤病与性病学</t>
  </si>
  <si>
    <t>14207005019001010</t>
  </si>
  <si>
    <t>医学影像科医师</t>
  </si>
  <si>
    <t>从事医学影像科诊疗工作</t>
  </si>
  <si>
    <t>影像医学与核医学、放射影像学、临床医学</t>
  </si>
  <si>
    <t>14207005019001011</t>
  </si>
  <si>
    <t>全科医学科医师</t>
  </si>
  <si>
    <t>从事全科医学科诊疗工作</t>
  </si>
  <si>
    <t>全科医学、心血管病学、内分泌与代谢病学、呼吸系病学、重症医学</t>
  </si>
  <si>
    <t>14207005019001012</t>
  </si>
  <si>
    <t>病理科医师</t>
  </si>
  <si>
    <t>从事病理科诊疗工作</t>
  </si>
  <si>
    <t>病理学与病理生理学、临床病理学</t>
  </si>
  <si>
    <t>14207005019001013</t>
  </si>
  <si>
    <t>检验科医师</t>
  </si>
  <si>
    <t>从事检验科诊疗工作</t>
  </si>
  <si>
    <t>临床检验诊断学</t>
  </si>
  <si>
    <t>14207005019001014</t>
  </si>
  <si>
    <t>耳鼻喉科医师</t>
  </si>
  <si>
    <t>从事耳鼻喉科诊疗工作</t>
  </si>
  <si>
    <t>耳鼻咽喉科学</t>
  </si>
  <si>
    <t>市中医医院</t>
  </si>
  <si>
    <t>14207005019002001</t>
  </si>
  <si>
    <t>中医师</t>
  </si>
  <si>
    <t>5</t>
  </si>
  <si>
    <t>从事中医、中西医结合临床诊疗工作</t>
  </si>
  <si>
    <t>本科：中医学、中西医临床医学；
研究生：中医内科学、中西医结合</t>
  </si>
  <si>
    <t>持有执业类别与该岗位相符的执业证、医师资格证书；初级职称须取得规培合格证书</t>
  </si>
  <si>
    <t>14207005019002002</t>
  </si>
  <si>
    <t>西医师</t>
  </si>
  <si>
    <t>从事西医临床诊疗工作</t>
  </si>
  <si>
    <t>本科：临床医学；
研究生：临床医学</t>
  </si>
  <si>
    <t>14207005019002003</t>
  </si>
  <si>
    <t>重症医学科医师</t>
  </si>
  <si>
    <t>从事重症医学科临床诊疗工作</t>
  </si>
  <si>
    <t>本科：临床医学、中西医结合临床；
研究生：临床医学、中西医结合临床（重症方向）</t>
  </si>
  <si>
    <t>14207005019002004</t>
  </si>
  <si>
    <t>医学影像科诊断医师</t>
  </si>
  <si>
    <t>医学技术类</t>
  </si>
  <si>
    <t>从事医学影像科诊断医师工作</t>
  </si>
  <si>
    <t>本科：医学影像学、放射医学、临床医学；
研究生：临床医学</t>
  </si>
  <si>
    <t>14207005019002005</t>
  </si>
  <si>
    <t>从事康复科临床诊疗工作</t>
  </si>
  <si>
    <t>本科：中医康复学、针灸推拿学；
研究生：康复医学与理疗学、针灸</t>
  </si>
  <si>
    <t>14207005019002006</t>
  </si>
  <si>
    <t>中药师</t>
  </si>
  <si>
    <t>药剂类</t>
  </si>
  <si>
    <t>从事临床中药工作</t>
  </si>
  <si>
    <t>本科：中药学；
研究生：中药学</t>
  </si>
  <si>
    <t>14207005019002007</t>
  </si>
  <si>
    <t>康复治疗技师</t>
  </si>
  <si>
    <t>从事康复治疗临床技师工作</t>
  </si>
  <si>
    <t>本科：康复治疗学、听力与言语康复学、康复物理治疗、康复作业治疗；
研究生：医学技术</t>
  </si>
  <si>
    <t>从事所学专业工作2年及以上</t>
  </si>
  <si>
    <t>市疾病预防控制中心</t>
  </si>
  <si>
    <t>14207005019003001</t>
  </si>
  <si>
    <t>疾病预防控制岗</t>
  </si>
  <si>
    <t>公共卫生管理类</t>
  </si>
  <si>
    <t>从事突发公共卫生事件应急处置，传染病，职业病、地方病、慢病防控等</t>
  </si>
  <si>
    <t>本科：预防医学、临床医学；
研究生：公共卫生、临床医学</t>
  </si>
  <si>
    <t>该岗位涉及井下、高温及噪声作业</t>
  </si>
  <si>
    <t>14207005019003002</t>
  </si>
  <si>
    <t>医学卫生检验岗</t>
  </si>
  <si>
    <t>从事病原微生物及食品检验、作业场所现场监测及临床检验等工作</t>
  </si>
  <si>
    <t>本科：卫生检验与检疫、医学检验技术；
研究生：卫生检验与检疫</t>
  </si>
  <si>
    <t>14207005019003003</t>
  </si>
  <si>
    <t>超声医学岗</t>
  </si>
  <si>
    <t>从事职业病防治超声检查、诊断及设备维护管理等工作</t>
  </si>
  <si>
    <t>超声医学</t>
  </si>
  <si>
    <t>仅限应届生、专业型硕士报考；持有执业类别与该岗位相符的医师资格证书、规培合格证书</t>
  </si>
  <si>
    <t>14207005019003004</t>
  </si>
  <si>
    <t>公共事业管理岗</t>
  </si>
  <si>
    <t>从事医事法律工作，包括卫生行政管理与公共卫生监督执法等工作</t>
  </si>
  <si>
    <t>公共事业管理（医事法学方向）</t>
  </si>
  <si>
    <t>市妇幼保健院</t>
  </si>
  <si>
    <t>14207005019004001</t>
  </si>
  <si>
    <t>儿科医学</t>
  </si>
  <si>
    <t>从事儿科、新生儿科诊疗工作</t>
  </si>
  <si>
    <t>儿科学</t>
  </si>
  <si>
    <t>取得与岗位相符的执业医师证、规培结业证；具有五年临床医学本科教育经历</t>
  </si>
  <si>
    <t>市第三医院</t>
  </si>
  <si>
    <t>14207005019005001</t>
  </si>
  <si>
    <t>医师</t>
  </si>
  <si>
    <t>需持有执业类别与该岗位相符的执业证书、医师资格证书；需取得规培合格证书</t>
  </si>
  <si>
    <t>14207005019005002</t>
  </si>
  <si>
    <t>影像医师</t>
  </si>
  <si>
    <t>从事放射影像科诊疗工作</t>
  </si>
  <si>
    <t>医学影像学</t>
  </si>
  <si>
    <t>市精神卫生中心</t>
  </si>
  <si>
    <t>14207005019006001</t>
  </si>
  <si>
    <t>精神科医生</t>
  </si>
  <si>
    <t>从事精神科诊疗工作</t>
  </si>
  <si>
    <t>本科：精神医学；
研究生：精神医学与精神卫生学</t>
  </si>
  <si>
    <t>市公立医院事务中心</t>
  </si>
  <si>
    <t>14207005019007001</t>
  </si>
  <si>
    <t>从事单位日常财务核算、财务分析、税务及档案管理；公立医院运营、财务、资产监管</t>
  </si>
  <si>
    <t>本科：会计学、会计、财务管理、审计学、审计、内部审计、财政学；
研究生：会计学、审计学、会计、审计</t>
  </si>
  <si>
    <t>14207005019007002</t>
  </si>
  <si>
    <t>档案管理岗</t>
  </si>
  <si>
    <t>从事人事档案审核、信息录入、校对、政策宣传等工作；人事档案信息系统维护工作，指导全市人事档案信息化建设和人事档案管理业务工作</t>
  </si>
  <si>
    <t>本科：档案学、信息资源管理、汉语言文学、汉语言、秘书学、中国语言与文化、应用中文、新闻学、行政管理；
研究生：情报学 、档案学、新闻传播学、行政管理、新闻学、中国语言文学</t>
  </si>
  <si>
    <t>中共党员（含预备党员)；熟悉人事档案管理工作，文字输入速度快</t>
  </si>
  <si>
    <t>市急救中心</t>
  </si>
  <si>
    <t>14207005019008001</t>
  </si>
  <si>
    <t>急救调度岗</t>
  </si>
  <si>
    <t>从事急救调度相关工作</t>
  </si>
  <si>
    <t>本科：临床医学、精神医学、儿科学、康复治疗学、康复作业治疗；
研究生：临床医学、儿科学、临床检验诊断学、康复医学与理疗学</t>
  </si>
  <si>
    <t>根据岗位要求需值守夜班</t>
  </si>
  <si>
    <t>14207005019008002</t>
  </si>
  <si>
    <t>系统维护岗</t>
  </si>
  <si>
    <t>从事急救调度系统维护相关工作</t>
  </si>
  <si>
    <t>本科：计算机科学与技术、软件工程、网络工程、信息安全、智能科学与技术、空间信息与数字技术、电子与计算机工程、数据科学与大数据技术、网络空间安全；
研究生：计算机科学与技术、软件工程、网络工程、信息安全、智能科学与技术、空间信息与数字技术、电子与计算机工程、网络空间安全</t>
  </si>
  <si>
    <t>市卫生界学会办公室</t>
  </si>
  <si>
    <t>14207005019009001</t>
  </si>
  <si>
    <t>业务技术岗</t>
  </si>
  <si>
    <t>从事医疗事故技术鉴定、医疗损害鉴定、预防接种异常反应鉴定、职业病鉴定等医学鉴定事务性工作</t>
  </si>
  <si>
    <t>本科：临床医学、麻醉学、医学影像学、预防医学、妇幼保健医学、卫生监督、中医学、中西医临床医学、药学、法医学、医学检验技术、医学实验技术、医学影像技术；
研究生：临床医学、公共卫生与预防医学、中医学、中西医结合、药学、法医学、医学技术</t>
  </si>
  <si>
    <t>市计划生育协会</t>
  </si>
  <si>
    <t>14207005019010001</t>
  </si>
  <si>
    <t>从事党建、人事等办公室综合事务及协会业务管理</t>
  </si>
  <si>
    <t>本科：预防医学、社会学、社会工作、会计学、会计；
研究生：公共卫生、公共卫生与预防医学、社会学、社会工作、人口学、人口、资源与环境经济学、社会医学与卫生事业管理、会计学、会计</t>
  </si>
  <si>
    <t>中共党员（含预备党员）；最低服务期5年</t>
  </si>
  <si>
    <t>市教育局</t>
  </si>
  <si>
    <t>市特殊教育学校</t>
  </si>
  <si>
    <t>14207005020001001</t>
  </si>
  <si>
    <t>特殊教育教师</t>
  </si>
  <si>
    <t>从事特殊教育教学工作</t>
  </si>
  <si>
    <t>专科：特殊教育；
本科：特殊教育；
研究生：特殊教育学</t>
  </si>
  <si>
    <t>全日制大专，具有相应学段及以上教师资格证和二级乙等及以上普通话等级证书</t>
  </si>
  <si>
    <t>14207005020001002</t>
  </si>
  <si>
    <t>音乐教师</t>
  </si>
  <si>
    <t>从事音乐教育教学工作</t>
  </si>
  <si>
    <t>本科：音乐学、音乐表演、舞蹈表演、舞蹈学、舞蹈编导、舞蹈教育、音乐教育；
研究生：音乐学、舞蹈学、音乐与舞蹈学、艺术硕士专业（音乐，舞蹈）、教育学类（音乐舞蹈方向）</t>
  </si>
  <si>
    <t>研究生学科教学专业，本科师范专业；具有相应及以上学段和同学科教师资格证和二级乙等及以上普通话等级证</t>
  </si>
  <si>
    <t>市教学研究室</t>
  </si>
  <si>
    <t>10级</t>
  </si>
  <si>
    <t>14207005020002001</t>
  </si>
  <si>
    <t>高中语文教研员</t>
  </si>
  <si>
    <t>承担额定教学教研工作量；有较强教学科研能力，承担教育教学研究</t>
  </si>
  <si>
    <t>中国语言文学类、教育学类（语文方向）</t>
  </si>
  <si>
    <t>具有中级及以上教师专业技术职称；具有高中语文教学或教研工作5年及以上经历</t>
  </si>
  <si>
    <t>全日制本科及以上学历；须具有二级甲等及以上的普通话等级证和高中语文教师资格证</t>
  </si>
  <si>
    <t>14207005020002002</t>
  </si>
  <si>
    <t>高中英语教研员</t>
  </si>
  <si>
    <t>本科：英语、英语语言文学；
研究生：英语语言文学、外国语言学及应用语言学、教育学类（英语方向）</t>
  </si>
  <si>
    <t>具有中级及以上教师专业技术职称；具有高中英语教学或教研工作5年及以上经历</t>
  </si>
  <si>
    <t>全日制本科及以上学历；须具有二级乙等及以上的普通话等级证和高中英语教师资格证</t>
  </si>
  <si>
    <t>14207005020002003</t>
  </si>
  <si>
    <t>高中物理教研员</t>
  </si>
  <si>
    <t>物理学类、力学类、教育学类（物理方向）</t>
  </si>
  <si>
    <t>具有中级及以上教师专业技术职称；具有高中物理教学或教研工作5年及以上经历</t>
  </si>
  <si>
    <t>全日制本科及以上学历；须具有二级乙等及以上的普通话等级证和高中物理教师资格证</t>
  </si>
  <si>
    <t>14207005020002004</t>
  </si>
  <si>
    <t>中学化学教研员</t>
  </si>
  <si>
    <t>化学类、教育学类（化学方向）</t>
  </si>
  <si>
    <t>具有中级及以上教师专业技术职称；具有高中化学教学或教研工作5年及以上经历</t>
  </si>
  <si>
    <t>全日制本科及以上学历；须具有二级乙等及以上的普通话等级证和高中化学教师资格证</t>
  </si>
  <si>
    <t>14207005020002005</t>
  </si>
  <si>
    <t>中学地理教研员</t>
  </si>
  <si>
    <t>地理科学类、教育学类（地理方向）</t>
  </si>
  <si>
    <t>具有中级及以上教师专业技术职称；具有高中地理教学或教研工作5年及以上经历</t>
  </si>
  <si>
    <t>全日制本科及以上学历；须具有二级乙等及以上的普通话等级证和高中地理教师资格证</t>
  </si>
  <si>
    <t>14207005020002006</t>
  </si>
  <si>
    <t>初中道德与法治教研员</t>
  </si>
  <si>
    <t>政治学类、马克思主义理论类、哲学类、教育学类（政治方向）</t>
  </si>
  <si>
    <t>具有中级及以上教师专业技术职称；具有初中道法教学或教研工作5年及以上经历</t>
  </si>
  <si>
    <t>全日制本科及以上学历；须具有二级乙等及以上的普通话等级证和初中道德与法治教师资格证</t>
  </si>
  <si>
    <t>葛店高级中学</t>
  </si>
  <si>
    <t>14207005020003001</t>
  </si>
  <si>
    <t>从事高中政治教育教学工作</t>
  </si>
  <si>
    <t>本科：政治学类、哲学类、马克思主义理论类；
研究生：政治学类、哲学类、马克思主义理论类、教育学类（政治方向）</t>
  </si>
  <si>
    <t>研究生学科教学专业，本科师范专业；具有相应学段和同学科教师资格证和二级乙等及以上普通话等级证</t>
  </si>
  <si>
    <t>14207005020003002</t>
  </si>
  <si>
    <t>从事高中生物教育教学工作</t>
  </si>
  <si>
    <t>本科：生物科学类；
研究生：生物科学类、教育学类（生物方向）</t>
  </si>
  <si>
    <t>14207005020003003</t>
  </si>
  <si>
    <t>从事高中数学教育教学工作</t>
  </si>
  <si>
    <t>本科：数学类;
研究生：数学类、教育学类（数学方向）</t>
  </si>
  <si>
    <t>14207005020003004</t>
  </si>
  <si>
    <t>从事高中英语教育教学工作</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</si>
</sst>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indexed="8"/>
      <name val="宋体"/>
      <charset val="134"/>
      <scheme val="minor"/>
    </font>
    <font>
      <sz val="11"/>
      <color indexed="8"/>
      <name val="黑体"/>
      <charset val="134"/>
    </font>
    <font>
      <sz val="22"/>
      <color indexed="8"/>
      <name val="方正小标宋简体"/>
      <charset val="134"/>
    </font>
    <font>
      <sz val="11"/>
      <color theme="0"/>
      <name val="宋体"/>
      <charset val="0"/>
      <scheme val="minor"/>
    </font>
    <font>
      <sz val="11"/>
      <color theme="1"/>
      <name val="宋体"/>
      <charset val="0"/>
      <scheme val="minor"/>
    </font>
    <font>
      <b/>
      <sz val="18"/>
      <color theme="3"/>
      <name val="宋体"/>
      <charset val="134"/>
      <scheme val="minor"/>
    </font>
    <font>
      <sz val="11"/>
      <color theme="1"/>
      <name val="宋体"/>
      <charset val="134"/>
      <scheme val="minor"/>
    </font>
    <font>
      <b/>
      <sz val="11"/>
      <color theme="3"/>
      <name val="宋体"/>
      <charset val="134"/>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sz val="11"/>
      <color rgb="FFFF0000"/>
      <name val="宋体"/>
      <charset val="0"/>
      <scheme val="minor"/>
    </font>
    <font>
      <i/>
      <sz val="11"/>
      <color rgb="FF7F7F7F"/>
      <name val="宋体"/>
      <charset val="0"/>
      <scheme val="minor"/>
    </font>
    <font>
      <sz val="11"/>
      <color rgb="FFFA7D0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rgb="FFFFCC99"/>
        <bgColor indexed="64"/>
      </patternFill>
    </fill>
    <fill>
      <patternFill patternType="solid">
        <fgColor theme="8"/>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3" fillId="1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2" fillId="14" borderId="6" applyNumberFormat="false" applyAlignment="false" applyProtection="false">
      <alignment vertical="center"/>
    </xf>
    <xf numFmtId="0" fontId="10" fillId="9" borderId="4" applyNumberFormat="false" applyAlignment="false" applyProtection="false">
      <alignment vertical="center"/>
    </xf>
    <xf numFmtId="0" fontId="20" fillId="27"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0" fontId="4" fillId="15"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4"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3" fillId="17" borderId="0" applyNumberFormat="false" applyBorder="false" applyAlignment="false" applyProtection="false">
      <alignment vertical="center"/>
    </xf>
    <xf numFmtId="0" fontId="7" fillId="0" borderId="2" applyNumberFormat="false" applyFill="false" applyAlignment="false" applyProtection="false">
      <alignment vertical="center"/>
    </xf>
    <xf numFmtId="0" fontId="9" fillId="0" borderId="3" applyNumberFormat="false" applyFill="false" applyAlignment="false" applyProtection="false">
      <alignment vertical="center"/>
    </xf>
    <xf numFmtId="0" fontId="4" fillId="18"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3" fillId="5"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4" fillId="31" borderId="0" applyNumberFormat="false" applyBorder="false" applyAlignment="false" applyProtection="false">
      <alignment vertical="center"/>
    </xf>
    <xf numFmtId="0" fontId="18" fillId="0" borderId="9"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4" fillId="20"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7" borderId="0" applyNumberFormat="false" applyBorder="false" applyAlignment="false" applyProtection="false">
      <alignment vertical="center"/>
    </xf>
    <xf numFmtId="0" fontId="6" fillId="21" borderId="8" applyNumberFormat="false" applyFont="false" applyAlignment="false" applyProtection="false">
      <alignment vertical="center"/>
    </xf>
    <xf numFmtId="0" fontId="3" fillId="25"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22" fillId="14" borderId="7" applyNumberFormat="false" applyAlignment="false" applyProtection="false">
      <alignment vertical="center"/>
    </xf>
    <xf numFmtId="0" fontId="3" fillId="29"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0" fontId="3" fillId="22" borderId="0" applyNumberFormat="false" applyBorder="false" applyAlignment="false" applyProtection="false">
      <alignment vertical="center"/>
    </xf>
    <xf numFmtId="0" fontId="3" fillId="10" borderId="0" applyNumberFormat="false" applyBorder="false" applyAlignment="false" applyProtection="false">
      <alignment vertical="center"/>
    </xf>
    <xf numFmtId="0" fontId="3" fillId="23"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3" fillId="13"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3" fillId="19"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14" fillId="16" borderId="7" applyNumberFormat="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7">
    <xf numFmtId="0" fontId="0" fillId="0" borderId="0" xfId="0" applyFont="true">
      <alignment vertical="center"/>
    </xf>
    <xf numFmtId="0" fontId="0" fillId="0" borderId="0" xfId="0" applyFont="true" applyAlignment="true">
      <alignment horizontal="center" vertical="center" wrapText="true"/>
    </xf>
    <xf numFmtId="0" fontId="1" fillId="0" borderId="0" xfId="0" applyFont="true" applyAlignment="true">
      <alignment horizontal="left" vertical="center" wrapText="true"/>
    </xf>
    <xf numFmtId="0" fontId="2" fillId="0" borderId="0" xfId="0" applyFont="true" applyAlignment="true">
      <alignment horizontal="center" vertical="center" wrapText="true"/>
    </xf>
    <xf numFmtId="0" fontId="1" fillId="0" borderId="1" xfId="0" applyFont="true" applyBorder="true" applyAlignment="true">
      <alignment horizontal="center" vertical="center" wrapText="true"/>
    </xf>
    <xf numFmtId="0" fontId="0" fillId="0" borderId="1" xfId="0" applyFont="true" applyBorder="true" applyAlignment="true">
      <alignment horizontal="center" vertical="center" wrapText="true"/>
    </xf>
    <xf numFmtId="176" fontId="0" fillId="0" borderId="1"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inspur/&#25968;&#25454;&#30424;/2025&#24180;&#24037;&#20316;&#65288;&#32993;&#24935;&#65289;/1&#20107;&#19994;&#21333;&#20301;&#25307;&#32856;2025/4&#25307;&#32856;&#20844;&#21578;/&#25311;&#21457;&#20844;&#21578;&#29256;20250213//media/inspur/CINDY/2025&#24180;&#24037;&#20316;&#65288;&#32993;&#24935;&#65289;/1&#20107;&#19994;&#21333;&#20301;&#25307;&#32856;2025/4&#25307;&#32856;&#20844;&#21578;//media/inspur/CINDY/2025&#24180;&#24037;&#20316;&#65288;&#32993;&#24935;&#65289;/1&#20107;&#19994;&#21333;&#20301;&#25307;&#32856;2025/4&#25307;&#32856;&#20844;&#21578;/2025&#24180;&#37122;&#24030;&#24066;&#20107;&#19994;&#21333;&#20301;&#32479;&#19968;&#20844;&#24320;&#25307;&#32856;&#24037;&#20316;&#20154;&#21592;&#23703;&#20301;&#34920;&#65288;&#31995;&#32479;&#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H3" t="str">
            <v>14207001001001001</v>
          </cell>
          <cell r="I3" t="str">
            <v>综合管理岗</v>
          </cell>
          <cell r="J3" t="str">
            <v>综合管理类</v>
          </cell>
          <cell r="K3" t="str">
            <v>综合管理类（A）</v>
          </cell>
          <cell r="L3" t="str">
            <v>1</v>
          </cell>
          <cell r="M3" t="str">
            <v>从事人民武装和国防动员相关工作</v>
          </cell>
          <cell r="N3" t="str">
            <v>本科：新闻学、传播学、网络与新媒体、汉语言文学、汉语言、中国语言文学、文秘学；
研究生：新闻学、传播学、新闻与传播、文艺学、语言学及应用语言学、汉语言文字学、文学阅读与文学教育</v>
          </cell>
          <cell r="O3" t="str">
            <v>本科及以上</v>
          </cell>
          <cell r="P3" t="str">
            <v>无要求</v>
          </cell>
          <cell r="Q3" t="str">
            <v>本科：30周岁及以下；硕士：35周岁及以下</v>
          </cell>
        </row>
        <row r="4">
          <cell r="H4" t="str">
            <v>14207001002001001</v>
          </cell>
          <cell r="I4" t="str">
            <v>语文教师</v>
          </cell>
          <cell r="J4" t="str">
            <v>中小学教师类</v>
          </cell>
          <cell r="K4" t="str">
            <v>中学教师类（D2）</v>
          </cell>
          <cell r="L4" t="str">
            <v>1</v>
          </cell>
          <cell r="M4" t="str">
            <v>从事教育教学工作</v>
          </cell>
          <cell r="N4" t="str">
            <v>本科：汉语言文学、汉语言、汉语国际教育；
研究生：汉语言文字学、中国古典文献学、中国古代文学、中国现当代文学</v>
          </cell>
          <cell r="O4" t="str">
            <v>本科及以上</v>
          </cell>
          <cell r="P4" t="str">
            <v>学士及以上</v>
          </cell>
          <cell r="Q4" t="str">
            <v>本科：30周岁及以下；硕士：35周岁及以下</v>
          </cell>
        </row>
        <row r="5">
          <cell r="H5" t="str">
            <v>14207001002001002</v>
          </cell>
          <cell r="I5" t="str">
            <v>物理教师</v>
          </cell>
          <cell r="J5" t="str">
            <v>中小学教师类</v>
          </cell>
          <cell r="K5" t="str">
            <v>中学教师类（D2）</v>
          </cell>
          <cell r="L5" t="str">
            <v>1</v>
          </cell>
          <cell r="M5" t="str">
            <v>从事教育教学工作</v>
          </cell>
          <cell r="N5" t="str">
            <v>物理学类</v>
          </cell>
          <cell r="O5" t="str">
            <v>本科及以上</v>
          </cell>
          <cell r="P5" t="str">
            <v>学士及以上</v>
          </cell>
          <cell r="Q5" t="str">
            <v>本科：30周岁及以下；硕士：35周岁及以下</v>
          </cell>
        </row>
        <row r="6">
          <cell r="H6" t="str">
            <v>14207001002002001</v>
          </cell>
          <cell r="I6" t="str">
            <v>数学教师</v>
          </cell>
          <cell r="J6" t="str">
            <v>中小学教师类</v>
          </cell>
          <cell r="K6" t="str">
            <v>中学教师类（D2）</v>
          </cell>
          <cell r="L6" t="str">
            <v>2</v>
          </cell>
          <cell r="M6" t="str">
            <v>从事教育教学工作</v>
          </cell>
          <cell r="N6" t="str">
            <v>数学类、统计学类</v>
          </cell>
          <cell r="O6" t="str">
            <v>本科及以上</v>
          </cell>
          <cell r="P6" t="str">
            <v>学士及以上</v>
          </cell>
          <cell r="Q6" t="str">
            <v>本科：30周岁及以下；硕士：35周岁及以下</v>
          </cell>
        </row>
        <row r="7">
          <cell r="H7" t="str">
            <v>14207001002002002</v>
          </cell>
          <cell r="I7" t="str">
            <v>英语教师</v>
          </cell>
          <cell r="J7" t="str">
            <v>中小学教师类</v>
          </cell>
          <cell r="K7" t="str">
            <v>中学教师类（D2）</v>
          </cell>
          <cell r="L7" t="str">
            <v>1</v>
          </cell>
          <cell r="M7" t="str">
            <v>从事教育教学工作</v>
          </cell>
          <cell r="N7" t="str">
            <v>本科：英语、英语语言文学；研究生：英语语言文学</v>
          </cell>
          <cell r="O7" t="str">
            <v>本科及以上</v>
          </cell>
          <cell r="P7" t="str">
            <v>学士及以上</v>
          </cell>
          <cell r="Q7" t="str">
            <v>本科：30周岁及以下；硕士：35周岁及以下</v>
          </cell>
        </row>
        <row r="8">
          <cell r="H8" t="str">
            <v>14207001002002003</v>
          </cell>
          <cell r="I8" t="str">
            <v>物理教师</v>
          </cell>
          <cell r="J8" t="str">
            <v>中小学教师类</v>
          </cell>
          <cell r="K8" t="str">
            <v>中学教师类（D2）</v>
          </cell>
          <cell r="L8" t="str">
            <v>1</v>
          </cell>
          <cell r="M8" t="str">
            <v>从事教育教学工作</v>
          </cell>
          <cell r="N8" t="str">
            <v>物理学类、地球物理学类</v>
          </cell>
          <cell r="O8" t="str">
            <v>本科及以上</v>
          </cell>
          <cell r="P8" t="str">
            <v>学士及以上</v>
          </cell>
          <cell r="Q8" t="str">
            <v>本科：30周岁及以下；硕士：35周岁及以下</v>
          </cell>
        </row>
        <row r="9">
          <cell r="H9" t="str">
            <v>14207001002002004</v>
          </cell>
          <cell r="I9" t="str">
            <v>化学教师</v>
          </cell>
          <cell r="J9" t="str">
            <v>中小学教师类</v>
          </cell>
          <cell r="K9" t="str">
            <v>中学教师类（D2）</v>
          </cell>
          <cell r="L9" t="str">
            <v>1</v>
          </cell>
          <cell r="M9" t="str">
            <v>从事教育教学工作</v>
          </cell>
          <cell r="N9" t="str">
            <v>化学类、化工与制药类</v>
          </cell>
          <cell r="O9" t="str">
            <v>本科及以上</v>
          </cell>
          <cell r="P9" t="str">
            <v>学士及以上</v>
          </cell>
          <cell r="Q9" t="str">
            <v>本科：30周岁及以下；硕士：35周岁及以下</v>
          </cell>
        </row>
        <row r="10">
          <cell r="H10" t="str">
            <v>14207001002002005</v>
          </cell>
          <cell r="I10" t="str">
            <v>历史教师</v>
          </cell>
          <cell r="J10" t="str">
            <v>中小学教师类</v>
          </cell>
          <cell r="K10" t="str">
            <v>中学教师类（D2）</v>
          </cell>
          <cell r="L10" t="str">
            <v>2</v>
          </cell>
          <cell r="M10" t="str">
            <v>从事教育教学工作</v>
          </cell>
          <cell r="N10" t="str">
            <v>历史学类</v>
          </cell>
          <cell r="O10" t="str">
            <v>本科及以上</v>
          </cell>
          <cell r="P10" t="str">
            <v>学士及以上</v>
          </cell>
          <cell r="Q10" t="str">
            <v>本科：30周岁及以下；硕士：35周岁及以下</v>
          </cell>
        </row>
        <row r="11">
          <cell r="H11" t="str">
            <v>14207001002002006</v>
          </cell>
          <cell r="I11" t="str">
            <v>地理教师</v>
          </cell>
          <cell r="J11" t="str">
            <v>中小学教师类</v>
          </cell>
          <cell r="K11" t="str">
            <v>中学教师类（D2）</v>
          </cell>
          <cell r="L11" t="str">
            <v>1</v>
          </cell>
          <cell r="M11" t="str">
            <v>从事教育教学工作</v>
          </cell>
          <cell r="N11" t="str">
            <v>地理科学类、地质学类</v>
          </cell>
          <cell r="O11" t="str">
            <v>本科及以上</v>
          </cell>
          <cell r="P11" t="str">
            <v>学士及以上</v>
          </cell>
          <cell r="Q11" t="str">
            <v>本科：30周岁及以下；硕士：35周岁及以下</v>
          </cell>
        </row>
        <row r="12">
          <cell r="H12" t="str">
            <v>14207001003001001</v>
          </cell>
          <cell r="I12" t="str">
            <v>综合管理岗</v>
          </cell>
          <cell r="J12" t="str">
            <v>综合管理类</v>
          </cell>
          <cell r="K12" t="str">
            <v>综合管理类（A）</v>
          </cell>
          <cell r="L12" t="str">
            <v>1</v>
          </cell>
          <cell r="M12" t="str">
            <v>从事数字公共基础设施建设、数字经济、数据资源整合共享和开发利用等相关工作</v>
          </cell>
          <cell r="N12" t="str">
            <v>计算机类、电子信息类</v>
          </cell>
          <cell r="O12" t="str">
            <v>本科及以上</v>
          </cell>
          <cell r="P12" t="str">
            <v>学士及以上</v>
          </cell>
          <cell r="Q12" t="str">
            <v>本科：30周岁及以下；硕士：35周岁及以下</v>
          </cell>
        </row>
        <row r="13">
          <cell r="H13" t="str">
            <v>14207001004001001</v>
          </cell>
          <cell r="I13" t="str">
            <v>综合管理岗</v>
          </cell>
          <cell r="J13" t="str">
            <v>综合管理类</v>
          </cell>
          <cell r="K13" t="str">
            <v>综合管理类（A）</v>
          </cell>
          <cell r="L13" t="str">
            <v>1</v>
          </cell>
          <cell r="M13" t="str">
            <v>从事对乡镇、街道、行业部门等进行消防安全管理、指导、培训、协调、服务、专项行动等工作</v>
          </cell>
          <cell r="N13" t="str">
            <v>计算机类、电子信息类、电气类、财经类</v>
          </cell>
          <cell r="O13" t="str">
            <v>本科及以上</v>
          </cell>
          <cell r="P13" t="str">
            <v>无要求</v>
          </cell>
          <cell r="Q13" t="str">
            <v>本科：30周岁及以下；硕士：35周岁及以下</v>
          </cell>
        </row>
        <row r="14">
          <cell r="H14" t="str">
            <v>14207002001001001</v>
          </cell>
          <cell r="I14" t="str">
            <v>物理教师</v>
          </cell>
          <cell r="J14" t="str">
            <v>中小学教师类</v>
          </cell>
          <cell r="K14" t="str">
            <v>中学教师类（D2）</v>
          </cell>
          <cell r="L14" t="str">
            <v>4</v>
          </cell>
          <cell r="M14" t="str">
            <v>从事高中教育教学工作</v>
          </cell>
          <cell r="N14" t="str">
            <v>物理学类、教育学类（物理方向）</v>
          </cell>
          <cell r="O14" t="str">
            <v>本科及以上</v>
          </cell>
          <cell r="P14" t="str">
            <v>学士及以上</v>
          </cell>
          <cell r="Q14" t="str">
            <v>本科：30周岁及以下；硕士：35周岁及以下</v>
          </cell>
        </row>
        <row r="15">
          <cell r="H15" t="str">
            <v>14207002001001002</v>
          </cell>
          <cell r="I15" t="str">
            <v>政治教师</v>
          </cell>
          <cell r="J15" t="str">
            <v>中小学教师类</v>
          </cell>
          <cell r="K15" t="str">
            <v>中学教师类（D2）</v>
          </cell>
          <cell r="L15" t="str">
            <v>2</v>
          </cell>
          <cell r="M15" t="str">
            <v>从事高中教育教学工作</v>
          </cell>
          <cell r="N15" t="str">
            <v>政治学类、马克思主义理论类、教育学类（政治方向）</v>
          </cell>
          <cell r="O15" t="str">
            <v>本科及以上</v>
          </cell>
          <cell r="P15" t="str">
            <v>学士及以上</v>
          </cell>
          <cell r="Q15" t="str">
            <v>本科：30周岁及以下；硕士：35周岁及以下</v>
          </cell>
        </row>
        <row r="16">
          <cell r="H16" t="str">
            <v>14207002001001003</v>
          </cell>
          <cell r="I16" t="str">
            <v>历史教师</v>
          </cell>
          <cell r="J16" t="str">
            <v>中小学教师类</v>
          </cell>
          <cell r="K16" t="str">
            <v>中学教师类（D2）</v>
          </cell>
          <cell r="L16" t="str">
            <v>1</v>
          </cell>
          <cell r="M16" t="str">
            <v>从事高中教育教学工作</v>
          </cell>
          <cell r="N16" t="str">
            <v>历史学类、教育学类（历史方向）</v>
          </cell>
          <cell r="O16" t="str">
            <v>本科及以上</v>
          </cell>
          <cell r="P16" t="str">
            <v>学士及以上</v>
          </cell>
          <cell r="Q16" t="str">
            <v>本科：30周岁及以下；硕士：35周岁及以下</v>
          </cell>
        </row>
        <row r="17">
          <cell r="H17" t="str">
            <v>14207002002001001</v>
          </cell>
          <cell r="I17" t="str">
            <v>综合管理岗</v>
          </cell>
          <cell r="J17" t="str">
            <v>综合管理类</v>
          </cell>
          <cell r="K17" t="str">
            <v>综合管理类（A）</v>
          </cell>
          <cell r="L17" t="str">
            <v>1</v>
          </cell>
          <cell r="M17" t="str">
            <v>从事预算评审、结算评审、决算评审管理协调工作</v>
          </cell>
          <cell r="N17" t="str">
            <v>管理科学与工程类、财务会计类</v>
          </cell>
          <cell r="O17" t="str">
            <v>本科及以上</v>
          </cell>
          <cell r="P17" t="str">
            <v>学士及以上</v>
          </cell>
          <cell r="Q17" t="str">
            <v>本科：30周岁及以下；硕士：35周岁及以下</v>
          </cell>
        </row>
        <row r="18">
          <cell r="H18" t="str">
            <v>14207002003001001</v>
          </cell>
          <cell r="I18" t="str">
            <v>大数据管理岗</v>
          </cell>
          <cell r="J18" t="str">
            <v>综合管理类</v>
          </cell>
          <cell r="K18" t="str">
            <v>综合管理类（A）</v>
          </cell>
          <cell r="L18" t="str">
            <v>1</v>
          </cell>
          <cell r="M18" t="str">
            <v>从事大数据资源采集、存储、开放、管理以及政务大数据整合共享、大数据应用重大工程建设等</v>
          </cell>
          <cell r="N18" t="str">
            <v>计算机类</v>
          </cell>
          <cell r="O18" t="str">
            <v>本科及以上</v>
          </cell>
          <cell r="P18" t="str">
            <v>学士及以上</v>
          </cell>
          <cell r="Q18" t="str">
            <v>本科：30周岁及以下；硕士：35周岁及以下</v>
          </cell>
        </row>
        <row r="19">
          <cell r="H19" t="str">
            <v>14207003001001001</v>
          </cell>
          <cell r="I19" t="str">
            <v>文员</v>
          </cell>
          <cell r="J19" t="str">
            <v>综合管理类</v>
          </cell>
          <cell r="K19" t="str">
            <v>综合管理类（A）</v>
          </cell>
          <cell r="L19" t="str">
            <v>1</v>
          </cell>
          <cell r="M19" t="str">
            <v>从事公文处理、文字材料起草、文书档案、新闻宣传等工作</v>
          </cell>
          <cell r="N19" t="str">
            <v>中国语言文学类、经济学类、统计学类、数学类、政治学类、马克思主义理论类、新闻传播学类</v>
          </cell>
          <cell r="O19" t="str">
            <v>本科及以上</v>
          </cell>
          <cell r="P19" t="str">
            <v>无要求</v>
          </cell>
          <cell r="Q19" t="str">
            <v>本科：30周岁及以下；硕士：35周岁及以下</v>
          </cell>
        </row>
        <row r="20">
          <cell r="H20" t="str">
            <v>14207003001001002</v>
          </cell>
          <cell r="I20" t="str">
            <v>综合管理岗</v>
          </cell>
          <cell r="J20" t="str">
            <v>综合管理类</v>
          </cell>
          <cell r="K20" t="str">
            <v>综合管理类（A）</v>
          </cell>
          <cell r="L20" t="str">
            <v>1</v>
          </cell>
          <cell r="M20" t="str">
            <v>从事办公室日常工作</v>
          </cell>
          <cell r="N20" t="str">
            <v>电子信息类、计算机类、经济学类、金融学类</v>
          </cell>
          <cell r="O20" t="str">
            <v>本科及以上</v>
          </cell>
          <cell r="P20" t="str">
            <v>无要求</v>
          </cell>
          <cell r="Q20" t="str">
            <v>本科：35周岁及以下；硕士：40周岁及以下</v>
          </cell>
        </row>
        <row r="21">
          <cell r="H21" t="str">
            <v>14207003002001001</v>
          </cell>
          <cell r="I21" t="str">
            <v>语文教师</v>
          </cell>
          <cell r="J21" t="str">
            <v>中小学教师类</v>
          </cell>
          <cell r="K21" t="str">
            <v>中学教师类（D2）</v>
          </cell>
          <cell r="L21" t="str">
            <v>1</v>
          </cell>
          <cell r="M21" t="str">
            <v>从事教育教学工作</v>
          </cell>
          <cell r="N21" t="str">
            <v>本科：中国语言文学类；
研究生：中国语言文学、教育学（学科教学专业，语文方向）</v>
          </cell>
          <cell r="O21" t="str">
            <v>本科及以上</v>
          </cell>
          <cell r="P21" t="str">
            <v>学士及以上</v>
          </cell>
          <cell r="Q21" t="str">
            <v>本科：30周岁及以下；硕士：35周岁及以下</v>
          </cell>
        </row>
        <row r="22">
          <cell r="H22" t="str">
            <v>14207003002001002</v>
          </cell>
          <cell r="I22" t="str">
            <v>数学教师</v>
          </cell>
          <cell r="J22" t="str">
            <v>中小学教师类</v>
          </cell>
          <cell r="K22" t="str">
            <v>中学教师类（D2）</v>
          </cell>
          <cell r="L22" t="str">
            <v>1</v>
          </cell>
          <cell r="M22" t="str">
            <v>从事教育教学工作</v>
          </cell>
          <cell r="N22" t="str">
            <v>数学类、统计学类</v>
          </cell>
          <cell r="O22" t="str">
            <v>本科及以上</v>
          </cell>
          <cell r="P22" t="str">
            <v>学士及以上</v>
          </cell>
          <cell r="Q22" t="str">
            <v>本科：30周岁及以下；硕士：35周岁及以下</v>
          </cell>
        </row>
        <row r="23">
          <cell r="H23" t="str">
            <v>14207003002001003</v>
          </cell>
          <cell r="I23" t="str">
            <v>英语教师</v>
          </cell>
          <cell r="J23" t="str">
            <v>中小学教师类</v>
          </cell>
          <cell r="K23" t="str">
            <v>中学教师类（D2）</v>
          </cell>
          <cell r="L23" t="str">
            <v>1</v>
          </cell>
          <cell r="M23" t="str">
            <v>从事教育教学工作</v>
          </cell>
          <cell r="N23" t="str">
            <v>教育学类（英语方向）；
本科：英语；
研究生：英语语言文学、外国语言学及应用语言学、英语笔译、英语口译</v>
          </cell>
          <cell r="O23" t="str">
            <v>本科及以上</v>
          </cell>
          <cell r="P23" t="str">
            <v>学士及以上</v>
          </cell>
          <cell r="Q23" t="str">
            <v>本科：30周岁及以下；硕士：35周岁及以下</v>
          </cell>
        </row>
        <row r="24">
          <cell r="H24" t="str">
            <v>14207003002001004</v>
          </cell>
          <cell r="I24" t="str">
            <v>生物教师</v>
          </cell>
          <cell r="J24" t="str">
            <v>中小学教师类</v>
          </cell>
          <cell r="K24" t="str">
            <v>中学教师类（D2）</v>
          </cell>
          <cell r="L24" t="str">
            <v>1</v>
          </cell>
          <cell r="M24" t="str">
            <v>从事教育教学工作</v>
          </cell>
          <cell r="N24" t="str">
            <v>海洋科学类、生物科学类、植物生产类、生物工程类</v>
          </cell>
          <cell r="O24" t="str">
            <v>本科及以上</v>
          </cell>
          <cell r="P24" t="str">
            <v>学士及以上</v>
          </cell>
          <cell r="Q24" t="str">
            <v>本科：30周岁及以下；硕士：35周岁及以下</v>
          </cell>
        </row>
        <row r="25">
          <cell r="H25" t="str">
            <v>14207003002001005</v>
          </cell>
          <cell r="I25" t="str">
            <v>地理教师</v>
          </cell>
          <cell r="J25" t="str">
            <v>中小学教师类</v>
          </cell>
          <cell r="K25" t="str">
            <v>中学教师类（D2）</v>
          </cell>
          <cell r="L25" t="str">
            <v>1</v>
          </cell>
          <cell r="M25" t="str">
            <v>从事教育教学工作</v>
          </cell>
          <cell r="N25" t="str">
            <v>地质学类、地球物理学类、大气科学类、地理科学类</v>
          </cell>
          <cell r="O25" t="str">
            <v>本科及以上</v>
          </cell>
          <cell r="P25" t="str">
            <v>学士及以上</v>
          </cell>
          <cell r="Q25" t="str">
            <v>本科：30周岁及以下；硕士：35周岁及以下</v>
          </cell>
        </row>
        <row r="26">
          <cell r="H26" t="str">
            <v>14207003002001006</v>
          </cell>
          <cell r="I26" t="str">
            <v>美术教师</v>
          </cell>
          <cell r="J26" t="str">
            <v>中小学教师类</v>
          </cell>
          <cell r="K26" t="str">
            <v>中学教师类（D2）</v>
          </cell>
          <cell r="L26" t="str">
            <v>1</v>
          </cell>
          <cell r="M26" t="str">
            <v>从事教育教学工作</v>
          </cell>
          <cell r="N26" t="str">
            <v>美术学类、设计学类</v>
          </cell>
          <cell r="O26" t="str">
            <v>本科及以上</v>
          </cell>
          <cell r="P26" t="str">
            <v>学士及以上</v>
          </cell>
          <cell r="Q26" t="str">
            <v>本科：30周岁及以下；硕士：35周岁及以下</v>
          </cell>
        </row>
        <row r="27">
          <cell r="H27" t="str">
            <v>14207003003001001</v>
          </cell>
          <cell r="I27" t="str">
            <v>综合管理岗1</v>
          </cell>
          <cell r="J27" t="str">
            <v>综合管理类</v>
          </cell>
          <cell r="K27" t="str">
            <v>综合管理类（A）</v>
          </cell>
          <cell r="L27" t="str">
            <v>1</v>
          </cell>
          <cell r="M27" t="str">
            <v>负责检查、督促会议决策的落实、执行情况；负责草拟单位各种文书等事务，收集整理和单位宣传工作的相关信息，来电来访和对外工作交流组织和安排工作；完成领导交办的其他任务</v>
          </cell>
          <cell r="N27" t="str">
            <v>中国语言文学类、计算机类、工商管理类、新闻传播学类</v>
          </cell>
          <cell r="O27" t="str">
            <v>本科及以上</v>
          </cell>
          <cell r="P27" t="str">
            <v>无要求</v>
          </cell>
          <cell r="Q27" t="str">
            <v>本科：30周岁及以下；硕士：35周岁及以下</v>
          </cell>
        </row>
        <row r="28">
          <cell r="H28" t="str">
            <v>14207003003001002</v>
          </cell>
          <cell r="I28" t="str">
            <v>综合管理岗2</v>
          </cell>
          <cell r="J28" t="str">
            <v>综合管理类</v>
          </cell>
          <cell r="K28" t="str">
            <v>综合管理类（A）</v>
          </cell>
          <cell r="L28" t="str">
            <v>1</v>
          </cell>
          <cell r="M28" t="str">
            <v>从事项目建设规划、工程管理工作</v>
          </cell>
          <cell r="N28" t="str">
            <v>土木类、建筑类、管理科学与工程类</v>
          </cell>
          <cell r="O28" t="str">
            <v>本科及以上</v>
          </cell>
          <cell r="P28" t="str">
            <v>无要求</v>
          </cell>
          <cell r="Q28" t="str">
            <v>本科：30周岁及以下；硕士：35周岁及以下</v>
          </cell>
        </row>
        <row r="29">
          <cell r="H29" t="str">
            <v>14207003004001001</v>
          </cell>
          <cell r="I29" t="str">
            <v>综合管理岗</v>
          </cell>
          <cell r="J29" t="str">
            <v>综合管理类</v>
          </cell>
          <cell r="K29" t="str">
            <v>综合管理类（A）</v>
          </cell>
          <cell r="L29" t="str">
            <v>1</v>
          </cell>
          <cell r="M29" t="str">
            <v>从事文稿起草、文书档案、新闻宣传、各类会议会务等综合协调性工作</v>
          </cell>
          <cell r="N29" t="str">
            <v>新闻传播学类、中国语言文学类</v>
          </cell>
          <cell r="O29" t="str">
            <v>本科及以上</v>
          </cell>
          <cell r="P29" t="str">
            <v>无要求</v>
          </cell>
          <cell r="Q29" t="str">
            <v>本科：30周岁及以下；硕士：35周岁及以下</v>
          </cell>
        </row>
        <row r="30">
          <cell r="H30" t="str">
            <v>14207003005001001</v>
          </cell>
          <cell r="I30" t="str">
            <v>综合管理岗1</v>
          </cell>
          <cell r="J30" t="str">
            <v>综合管理类</v>
          </cell>
          <cell r="K30" t="str">
            <v>综合管理类（A）</v>
          </cell>
          <cell r="L30" t="str">
            <v>1</v>
          </cell>
          <cell r="M30" t="str">
            <v>负责统筹综合监管工作，对各单位、行业部门开展协调、督促和指导；日常从事消防安全管理工作，包括督促火灾隐患整改、开展消防安全宣传教育培训等</v>
          </cell>
          <cell r="N30" t="str">
            <v>中国语言文学类、新闻传播学类、管理学类</v>
          </cell>
          <cell r="O30" t="str">
            <v>本科及以上</v>
          </cell>
          <cell r="P30" t="str">
            <v>学士及以上</v>
          </cell>
          <cell r="Q30" t="str">
            <v>本科：35周岁及以下；硕士：40周岁及以下</v>
          </cell>
        </row>
        <row r="31">
          <cell r="H31" t="str">
            <v>14207003005001002</v>
          </cell>
          <cell r="I31" t="str">
            <v>综合管理岗2</v>
          </cell>
          <cell r="J31" t="str">
            <v>综合管理类</v>
          </cell>
          <cell r="K31" t="str">
            <v>综合管理类（A）</v>
          </cell>
          <cell r="L31" t="str">
            <v>1</v>
          </cell>
          <cell r="M31" t="str">
            <v>从事消防救援类相关工作，参与一线灭火救援组织指挥、队伍管理、消防业务训练和消防队站日常值班备勤、应急值守、防消联勤、消防宣传培训等工作任务</v>
          </cell>
          <cell r="N31" t="str">
            <v>不限</v>
          </cell>
          <cell r="O31" t="str">
            <v>大专及以上</v>
          </cell>
          <cell r="P31" t="str">
            <v>无要求</v>
          </cell>
          <cell r="Q31" t="str">
            <v>35周岁及以下</v>
          </cell>
        </row>
        <row r="32">
          <cell r="H32" t="str">
            <v>14207004001001001</v>
          </cell>
          <cell r="I32" t="str">
            <v>财务管理岗</v>
          </cell>
          <cell r="J32" t="str">
            <v>综合管理类</v>
          </cell>
          <cell r="K32" t="str">
            <v>综合管理类（A）</v>
          </cell>
          <cell r="L32" t="str">
            <v>1</v>
          </cell>
          <cell r="M32" t="str">
            <v>从事财务管理、财务监督、审计监督、税收分析等工作</v>
          </cell>
          <cell r="N32" t="str">
            <v>本科：财政学、税收学、金融学、投资学、会计学、会计、工程造价、工程审计、审计学、审计、财务管理；
研究生：应用经济学、金融、税务、会计学、会计、审计学、审计</v>
          </cell>
          <cell r="O32" t="str">
            <v>本科及以上</v>
          </cell>
          <cell r="P32" t="str">
            <v>学士及以上</v>
          </cell>
          <cell r="Q32" t="str">
            <v>本科：30周岁及以下；硕士：35周岁及以下</v>
          </cell>
        </row>
        <row r="33">
          <cell r="H33" t="str">
            <v>14207004001002001</v>
          </cell>
          <cell r="I33" t="str">
            <v>财务管理岗</v>
          </cell>
          <cell r="J33" t="str">
            <v>综合管理类</v>
          </cell>
          <cell r="K33" t="str">
            <v>综合管理类（A）</v>
          </cell>
          <cell r="L33" t="str">
            <v>1</v>
          </cell>
          <cell r="M33" t="str">
            <v>从事财务管理、财务监督、审计监督、税收分析等工作</v>
          </cell>
          <cell r="N33" t="str">
            <v>本科：财政学、税收学、金融学、投资学、会计学、工程造价、工程审计、审计学、财务管理、会计、审计；
研究生：应用经济学、金融、税务、会计、审计、会计学、审计学</v>
          </cell>
          <cell r="O33" t="str">
            <v>本科及以上</v>
          </cell>
          <cell r="P33" t="str">
            <v>学士及以上</v>
          </cell>
          <cell r="Q33" t="str">
            <v>本科：30周岁及以下；硕士：35周岁及以下</v>
          </cell>
        </row>
        <row r="34">
          <cell r="H34" t="str">
            <v>14207005001001001</v>
          </cell>
          <cell r="I34" t="str">
            <v>教学科研岗</v>
          </cell>
          <cell r="J34" t="str">
            <v>社会科学专技类</v>
          </cell>
          <cell r="K34" t="str">
            <v>社会科学专技类（B）</v>
          </cell>
          <cell r="L34" t="str">
            <v>1</v>
          </cell>
          <cell r="M34" t="str">
            <v>从事相关专业专题设计、教学、科学研究、调研报告撰写、论文写作等工作</v>
          </cell>
          <cell r="N34" t="str">
            <v>哲学、理论经济学、法学、政治学、社会学、马克思主义理论、中共党史党建学、法律、中国史</v>
          </cell>
          <cell r="O34" t="str">
            <v>硕士研究生及以上</v>
          </cell>
          <cell r="P34" t="str">
            <v>硕士及以上</v>
          </cell>
          <cell r="Q34" t="str">
            <v>硕士：35周岁及以下；博士：40周岁及以下</v>
          </cell>
        </row>
        <row r="35">
          <cell r="H35" t="str">
            <v>14207005001001002</v>
          </cell>
          <cell r="I35" t="str">
            <v>综合管理岗</v>
          </cell>
          <cell r="J35" t="str">
            <v>综合管理类</v>
          </cell>
          <cell r="K35" t="str">
            <v>综合管理类（A）</v>
          </cell>
          <cell r="L35" t="str">
            <v>1</v>
          </cell>
          <cell r="M35" t="str">
            <v>从事公文处理、综合材料起草、新闻宣传等工作</v>
          </cell>
          <cell r="N35" t="str">
            <v>理论经济学、法学、政治学、马克思主义理论、中共党史党建学、法律、中国语言文学、新闻传播学、公共管理学、公共管理</v>
          </cell>
          <cell r="O35" t="str">
            <v>硕士研究生及以上</v>
          </cell>
          <cell r="P35" t="str">
            <v>硕士及以上</v>
          </cell>
          <cell r="Q35" t="str">
            <v>硕士：35周岁及以下；博士：40周岁及以下</v>
          </cell>
        </row>
        <row r="36">
          <cell r="H36" t="str">
            <v>14207005002001001</v>
          </cell>
          <cell r="I36" t="str">
            <v>老年保健与管理专业教师</v>
          </cell>
          <cell r="J36" t="str">
            <v>社会科学专技类</v>
          </cell>
          <cell r="K36" t="str">
            <v>社会科学专技类（B）</v>
          </cell>
          <cell r="L36" t="str">
            <v>1</v>
          </cell>
          <cell r="M36" t="str">
            <v>从事老年保健与管理专业课程教学、教研科研等工作</v>
          </cell>
          <cell r="N36" t="str">
            <v>康养技术与管理、中医药养老服务与管理、营养科学与健康工程、医养健康管理学、护理</v>
          </cell>
          <cell r="O36" t="str">
            <v>硕士研究生及以上</v>
          </cell>
          <cell r="P36" t="str">
            <v>硕士及以上</v>
          </cell>
          <cell r="Q36" t="str">
            <v>硕士：35周岁及以下；博士：40周岁及以下</v>
          </cell>
        </row>
        <row r="37">
          <cell r="H37" t="str">
            <v>14207005002001002</v>
          </cell>
          <cell r="I37" t="str">
            <v>服装与服饰设计专业教师</v>
          </cell>
          <cell r="J37" t="str">
            <v>自然科学专技类</v>
          </cell>
          <cell r="K37" t="str">
            <v>自然科学专技类（C）</v>
          </cell>
          <cell r="L37" t="str">
            <v>1</v>
          </cell>
          <cell r="M37" t="str">
            <v>从事服装与服饰设计专业服装制版、服装工艺、立体裁剪等课程的教学以及服装专业教研科研等工作</v>
          </cell>
          <cell r="N37" t="str">
            <v>服装设计与工程、纺织科学与工程（服装设计与工程方向）、纺织工程（服装工程）、设计学（服装艺术设计方向）、设计（服装设计方向）</v>
          </cell>
          <cell r="O37" t="str">
            <v>硕士研究生及以上</v>
          </cell>
          <cell r="P37" t="str">
            <v>硕士及以上</v>
          </cell>
          <cell r="Q37" t="str">
            <v>硕士：35周岁及以下；博士：40周岁及以下</v>
          </cell>
        </row>
        <row r="38">
          <cell r="H38" t="str">
            <v>14207005002001003</v>
          </cell>
          <cell r="I38" t="str">
            <v>航空地面设备维修专业教师</v>
          </cell>
          <cell r="J38" t="str">
            <v>自然科学专技类</v>
          </cell>
          <cell r="K38" t="str">
            <v>自然科学专技类（C）</v>
          </cell>
          <cell r="L38" t="str">
            <v>1</v>
          </cell>
          <cell r="M38" t="str">
            <v>从事航空地面设备维修专业的教学、教研科研等工作</v>
          </cell>
          <cell r="N38" t="str">
            <v>车辆工程、机械电子工程、交通工程</v>
          </cell>
          <cell r="O38" t="str">
            <v>硕士研究生及以上</v>
          </cell>
          <cell r="P38" t="str">
            <v>硕士及以上</v>
          </cell>
          <cell r="Q38" t="str">
            <v>硕士：35周岁及以下；博士：40周岁及以下</v>
          </cell>
        </row>
        <row r="39">
          <cell r="H39" t="str">
            <v>14207005002001004</v>
          </cell>
          <cell r="I39" t="str">
            <v>机场运行服务与管理专业教师</v>
          </cell>
          <cell r="J39" t="str">
            <v>自然科学专技类</v>
          </cell>
          <cell r="K39" t="str">
            <v>自然科学专技类（C）</v>
          </cell>
          <cell r="L39" t="str">
            <v>1</v>
          </cell>
          <cell r="M39" t="str">
            <v>从事机场运行服务与管理专业的教学、教研科研等工作</v>
          </cell>
          <cell r="N39" t="str">
            <v>交通运输（航空方向）、航空交通运输、交通信息工程及控制</v>
          </cell>
          <cell r="O39" t="str">
            <v>硕士研究生及以上</v>
          </cell>
          <cell r="P39" t="str">
            <v>硕士及以上</v>
          </cell>
          <cell r="Q39" t="str">
            <v>硕士：35周岁及以下；博士：40周岁及以下</v>
          </cell>
        </row>
        <row r="40">
          <cell r="H40" t="str">
            <v>14207005002001005</v>
          </cell>
          <cell r="I40" t="str">
            <v>空中乘务专业教师</v>
          </cell>
          <cell r="J40" t="str">
            <v>社会科学专技类</v>
          </cell>
          <cell r="K40" t="str">
            <v>社会科学专技类（B）</v>
          </cell>
          <cell r="L40" t="str">
            <v>1</v>
          </cell>
          <cell r="M40" t="str">
            <v>从事空中乘务专业相关课程的教学、教研科研等工作</v>
          </cell>
          <cell r="N40" t="str">
            <v>旅游管理、艺术学（戏剧与影视、音乐、舞蹈）、音乐（声乐表演、中国乐器演奏）、广播电视学</v>
          </cell>
          <cell r="O40" t="str">
            <v>硕士研究生及以上</v>
          </cell>
          <cell r="P40" t="str">
            <v>硕士及以上</v>
          </cell>
          <cell r="Q40" t="str">
            <v>硕士：35周岁及以下；博士：40周岁及以下</v>
          </cell>
        </row>
        <row r="41">
          <cell r="H41" t="str">
            <v>14207005002001006</v>
          </cell>
          <cell r="I41" t="str">
            <v>机电一体化技术专业及机电专本联合专业教师</v>
          </cell>
          <cell r="J41" t="str">
            <v>自然科学专技类</v>
          </cell>
          <cell r="K41" t="str">
            <v>自然科学专技类（C）</v>
          </cell>
          <cell r="L41" t="str">
            <v>1</v>
          </cell>
          <cell r="M41" t="str">
            <v>从事机电一体化技术专业以及机械设计制造及其自动化专业的教学、教研、科研等工作</v>
          </cell>
          <cell r="N41" t="str">
            <v>机械制造及其自动化、机械电子工程、机械设计及理论、控制科学与工程</v>
          </cell>
          <cell r="O41" t="str">
            <v>硕士研究生及以上</v>
          </cell>
          <cell r="P41" t="str">
            <v>硕士及以上</v>
          </cell>
          <cell r="Q41" t="str">
            <v>硕士：35周岁及以下；博士：40周岁及以下</v>
          </cell>
        </row>
        <row r="42">
          <cell r="H42" t="str">
            <v>14207005002001007</v>
          </cell>
          <cell r="I42" t="str">
            <v>新能源汽车技术专业教师</v>
          </cell>
          <cell r="J42" t="str">
            <v>自然科学专技类</v>
          </cell>
          <cell r="K42" t="str">
            <v>自然科学专技类（C）</v>
          </cell>
          <cell r="L42" t="str">
            <v>1</v>
          </cell>
          <cell r="M42" t="str">
            <v>从事汽车检测与维修、新能源汽车技术以及智能网联汽车技术专业的教学、教研、科研等工作</v>
          </cell>
          <cell r="N42" t="str">
            <v>车辆工程、控制科学与工程、智能电动车辆工程、汽车运用工程、电机与电器、动力工程及工程热物理</v>
          </cell>
          <cell r="O42" t="str">
            <v>硕士研究生及以上</v>
          </cell>
          <cell r="P42" t="str">
            <v>硕士及以上</v>
          </cell>
          <cell r="Q42" t="str">
            <v>硕士：35周岁及以下；博士：40周岁及以下</v>
          </cell>
        </row>
        <row r="43">
          <cell r="H43" t="str">
            <v>14207005002001008</v>
          </cell>
          <cell r="I43" t="str">
            <v>模具设计与制造专业教师</v>
          </cell>
          <cell r="J43" t="str">
            <v>自然科学专技类</v>
          </cell>
          <cell r="K43" t="str">
            <v>自然科学专技类（C）</v>
          </cell>
          <cell r="L43" t="str">
            <v>1</v>
          </cell>
          <cell r="M43" t="str">
            <v>从事模具设计与制造专业的教学、教研科研等工作</v>
          </cell>
          <cell r="N43" t="str">
            <v>材料科学与工程、材料加工工程、智能制造装备与系统、机械制造及其自动化</v>
          </cell>
          <cell r="O43" t="str">
            <v>硕士研究生及以上</v>
          </cell>
          <cell r="P43" t="str">
            <v>硕士及以上</v>
          </cell>
          <cell r="Q43" t="str">
            <v>硕士：35周岁及以下；博士：40周岁及以下</v>
          </cell>
        </row>
        <row r="44">
          <cell r="H44" t="str">
            <v>14207005002001009</v>
          </cell>
          <cell r="I44" t="str">
            <v>建筑设计专业教师</v>
          </cell>
          <cell r="J44" t="str">
            <v>自然科学专技类</v>
          </cell>
          <cell r="K44" t="str">
            <v>自然科学专技类（C）</v>
          </cell>
          <cell r="L44" t="str">
            <v>1</v>
          </cell>
          <cell r="M44" t="str">
            <v>从事建筑设计专业的教学、教研科研等工作</v>
          </cell>
          <cell r="N44" t="str">
            <v>景观规划设计、设计学（景观设计方向）、设计（景观设计方向）</v>
          </cell>
          <cell r="O44" t="str">
            <v>硕士研究生及以上</v>
          </cell>
          <cell r="P44" t="str">
            <v>硕士及以上</v>
          </cell>
          <cell r="Q44" t="str">
            <v>硕士：35周岁及以下；博士：40周岁及以下</v>
          </cell>
        </row>
        <row r="45">
          <cell r="H45" t="str">
            <v>14207005002001010</v>
          </cell>
          <cell r="I45" t="str">
            <v>工程测量技术专业教师</v>
          </cell>
          <cell r="J45" t="str">
            <v>自然科学专技类</v>
          </cell>
          <cell r="K45" t="str">
            <v>自然科学专技类（C）</v>
          </cell>
          <cell r="L45" t="str">
            <v>1</v>
          </cell>
          <cell r="M45" t="str">
            <v>从事工程测量技术专业的教学、教研科研等工作</v>
          </cell>
          <cell r="N45" t="str">
            <v>大地测量学与测量工程、测绘工程、地图制图学与地理信息工程、摄影测量与遥感</v>
          </cell>
          <cell r="O45" t="str">
            <v>硕士研究生及以上</v>
          </cell>
          <cell r="P45" t="str">
            <v>硕士及以上</v>
          </cell>
          <cell r="Q45" t="str">
            <v>硕士：35周岁及以下；博士：40周岁及以下</v>
          </cell>
        </row>
        <row r="46">
          <cell r="H46" t="str">
            <v>14207005002001011</v>
          </cell>
          <cell r="I46" t="str">
            <v>思想政治理论课专业教师</v>
          </cell>
          <cell r="J46" t="str">
            <v>社会科学专技类</v>
          </cell>
          <cell r="K46" t="str">
            <v>社会科学专技类（B）</v>
          </cell>
          <cell r="L46" t="str">
            <v>2</v>
          </cell>
          <cell r="M46" t="str">
            <v>从事思想政治理论课教学、教学研究、学生及部门日常管理等工作</v>
          </cell>
          <cell r="N46" t="str">
            <v>马克思主义中国化研究、思想政治教育、马克思主义哲学、马克思主义理论、马克思主义基本原理、中共党史、党的建设</v>
          </cell>
          <cell r="O46" t="str">
            <v>硕士研究生及以上</v>
          </cell>
          <cell r="P46" t="str">
            <v>硕士及以上</v>
          </cell>
          <cell r="Q46" t="str">
            <v>硕士：35周岁及以下；博士：40周岁及以下</v>
          </cell>
        </row>
        <row r="47">
          <cell r="H47" t="str">
            <v>14207005002001012</v>
          </cell>
          <cell r="I47" t="str">
            <v>健身指导与管理专业教师</v>
          </cell>
          <cell r="J47" t="str">
            <v>社会科学专技类</v>
          </cell>
          <cell r="K47" t="str">
            <v>社会科学专技类（B）</v>
          </cell>
          <cell r="L47" t="str">
            <v>1</v>
          </cell>
          <cell r="M47" t="str">
            <v>从事健身指导与管理专业健身健美主修指导教学、健身操普修教学或体操普修教学、健身健美训练竞赛等活动</v>
          </cell>
          <cell r="N47" t="str">
            <v>体育教育训练学、运动训练、体育教学、运动与健康管理学</v>
          </cell>
          <cell r="O47" t="str">
            <v>硕士研究生及以上</v>
          </cell>
          <cell r="P47" t="str">
            <v>硕士及以上</v>
          </cell>
          <cell r="Q47" t="str">
            <v>硕士：35周岁及以下；博士：40周岁及以下</v>
          </cell>
        </row>
        <row r="48">
          <cell r="H48" t="str">
            <v>14207005002001013</v>
          </cell>
          <cell r="I48" t="str">
            <v>小学英语教育专业和高职英语课程教师</v>
          </cell>
          <cell r="J48" t="str">
            <v>社会科学专技类</v>
          </cell>
          <cell r="K48" t="str">
            <v>社会科学专技类（B）</v>
          </cell>
          <cell r="L48" t="str">
            <v>1</v>
          </cell>
          <cell r="M48" t="str">
            <v>从事小学英语教育专业和高职英语课程教学和教科研等工作</v>
          </cell>
          <cell r="N48" t="str">
            <v>英语语言文学、翻译学、翻译</v>
          </cell>
          <cell r="O48" t="str">
            <v>硕士研究生及以上</v>
          </cell>
          <cell r="P48" t="str">
            <v>硕士及以上</v>
          </cell>
          <cell r="Q48" t="str">
            <v>硕士：35周岁及以下；博士：40周岁及以下</v>
          </cell>
        </row>
        <row r="49">
          <cell r="H49" t="str">
            <v>14207005002001014</v>
          </cell>
          <cell r="I49" t="str">
            <v>护理专业教师</v>
          </cell>
          <cell r="J49" t="str">
            <v>医疗卫生类</v>
          </cell>
          <cell r="K49" t="str">
            <v>护理类</v>
          </cell>
          <cell r="L49" t="str">
            <v>1</v>
          </cell>
          <cell r="M49" t="str">
            <v>从事护理专业课程教学、教研科研及班主任等工作</v>
          </cell>
          <cell r="N49" t="str">
            <v>护理、护理学、临床医学</v>
          </cell>
          <cell r="O49" t="str">
            <v>硕士研究生及以上</v>
          </cell>
          <cell r="P49" t="str">
            <v>硕士及以上</v>
          </cell>
          <cell r="Q49" t="str">
            <v>硕士：35周岁及以下；博士：40周岁及以下</v>
          </cell>
        </row>
        <row r="50">
          <cell r="H50" t="str">
            <v>14207005002001015</v>
          </cell>
          <cell r="I50" t="str">
            <v>信息安全技术应用专业教师</v>
          </cell>
          <cell r="J50" t="str">
            <v>自然科学专技类</v>
          </cell>
          <cell r="K50" t="str">
            <v>自然科学专技类（C）</v>
          </cell>
          <cell r="L50" t="str">
            <v>1</v>
          </cell>
          <cell r="M50" t="str">
            <v>从事信息安全技术应用、大数据技术、人工智能技术应用专业的教学、教研科研等工作</v>
          </cell>
          <cell r="N50" t="str">
            <v>安全科学与工程、网络空间安全、计算机科学与技术、信息与通信工程、软件工程、电子信息</v>
          </cell>
          <cell r="O50" t="str">
            <v>硕士研究生及以上</v>
          </cell>
          <cell r="P50" t="str">
            <v>硕士及以上</v>
          </cell>
          <cell r="Q50" t="str">
            <v>硕士：35周岁及以下；博士：40周岁及以下</v>
          </cell>
        </row>
        <row r="51">
          <cell r="H51" t="str">
            <v>14207005002001016</v>
          </cell>
          <cell r="I51" t="str">
            <v>人工智能技术应用专业教师</v>
          </cell>
          <cell r="J51" t="str">
            <v>自然科学专技类</v>
          </cell>
          <cell r="K51" t="str">
            <v>自然科学专技类（C）</v>
          </cell>
          <cell r="L51" t="str">
            <v>1</v>
          </cell>
          <cell r="M51" t="str">
            <v>从事人工智能技术应用、信息安全技术应用、大数据技术专业的教学、教研科研等工作</v>
          </cell>
          <cell r="N51" t="str">
            <v>计算机科学与技术、信息与通信工程（人工智能）、软件工程、网络空间安全、电子信息、安全科学与工程、控制科学与工程</v>
          </cell>
          <cell r="O51" t="str">
            <v>硕士研究生及以上</v>
          </cell>
          <cell r="P51" t="str">
            <v>硕士及以上</v>
          </cell>
          <cell r="Q51" t="str">
            <v>硕士：35周岁及以下；博士：40周岁及以下</v>
          </cell>
        </row>
        <row r="52">
          <cell r="H52" t="str">
            <v>14207005002001017</v>
          </cell>
          <cell r="I52" t="str">
            <v>大数据技术专业教师</v>
          </cell>
          <cell r="J52" t="str">
            <v>自然科学专技类</v>
          </cell>
          <cell r="K52" t="str">
            <v>自然科学专技类（C）</v>
          </cell>
          <cell r="L52" t="str">
            <v>1</v>
          </cell>
          <cell r="M52" t="str">
            <v>从事大数据技术、人工智能技术应用、信息安全技术应用专业的教学、教研科研等工作</v>
          </cell>
          <cell r="N52" t="str">
            <v>安全科学与工程、网络空间安全、计算机科学与技术、信息与通信工程、软件工程、电子信息</v>
          </cell>
          <cell r="O52" t="str">
            <v>硕士研究生及以上</v>
          </cell>
          <cell r="P52" t="str">
            <v>硕士及以上</v>
          </cell>
          <cell r="Q52" t="str">
            <v>硕士：35周岁及以下；博士：40周岁及以下</v>
          </cell>
        </row>
        <row r="53">
          <cell r="H53" t="str">
            <v>14207005002001018</v>
          </cell>
          <cell r="I53" t="str">
            <v>心理健康教育中心专职教师</v>
          </cell>
          <cell r="J53" t="str">
            <v>社会科学专技类</v>
          </cell>
          <cell r="K53" t="str">
            <v>社会科学专技类（B）</v>
          </cell>
          <cell r="L53" t="str">
            <v>2</v>
          </cell>
          <cell r="M53" t="str">
            <v>从事学生心理健康教育与干预等工作</v>
          </cell>
          <cell r="N53" t="str">
            <v>心理学、应用心理学、心理健康教育</v>
          </cell>
          <cell r="O53" t="str">
            <v>硕士研究生及以上</v>
          </cell>
          <cell r="P53" t="str">
            <v>硕士及以上</v>
          </cell>
          <cell r="Q53" t="str">
            <v>硕士：35周岁及以下；博士：40周岁及以下</v>
          </cell>
        </row>
        <row r="54">
          <cell r="H54" t="str">
            <v>14207005002001019</v>
          </cell>
          <cell r="I54" t="str">
            <v>辅导员（男性）</v>
          </cell>
          <cell r="J54" t="str">
            <v>综合管理类</v>
          </cell>
          <cell r="K54" t="str">
            <v>综合管理类（A）</v>
          </cell>
          <cell r="L54" t="str">
            <v>4</v>
          </cell>
          <cell r="M54" t="str">
            <v>从事学生的思想政治教育、日常管理及党团建设等工作</v>
          </cell>
          <cell r="N54" t="str">
            <v>不限</v>
          </cell>
          <cell r="O54" t="str">
            <v>硕士研究生及以上</v>
          </cell>
          <cell r="P54" t="str">
            <v>硕士及以上</v>
          </cell>
          <cell r="Q54" t="str">
            <v>硕士：35周岁及以下；博士：40周岁及以下</v>
          </cell>
        </row>
        <row r="55">
          <cell r="H55" t="str">
            <v>14207005002001020</v>
          </cell>
          <cell r="I55" t="str">
            <v>辅导员</v>
          </cell>
          <cell r="J55" t="str">
            <v>综合管理类</v>
          </cell>
          <cell r="K55" t="str">
            <v>综合管理类（A）</v>
          </cell>
          <cell r="L55" t="str">
            <v>6</v>
          </cell>
          <cell r="M55" t="str">
            <v>从事学生的思想政治教育、日常管理及党团建设等工作</v>
          </cell>
          <cell r="N55" t="str">
            <v>不限</v>
          </cell>
          <cell r="O55" t="str">
            <v>硕士研究生及以上</v>
          </cell>
          <cell r="P55" t="str">
            <v>硕士及以上</v>
          </cell>
          <cell r="Q55" t="str">
            <v>硕士：35周岁及以下；博士：40周岁及以下</v>
          </cell>
        </row>
        <row r="56">
          <cell r="H56" t="str">
            <v>14207005003001001</v>
          </cell>
          <cell r="I56" t="str">
            <v>综合管理岗</v>
          </cell>
          <cell r="J56" t="str">
            <v>综合管理类</v>
          </cell>
          <cell r="K56" t="str">
            <v>综合管理类（A）</v>
          </cell>
          <cell r="L56" t="str">
            <v>1</v>
          </cell>
          <cell r="M56" t="str">
            <v>负责执纪监督、审查调查情况统计分析；开展党风廉政建设和反腐败宣传教育、信息化建设和数据管理工作</v>
          </cell>
          <cell r="N56" t="str">
            <v>经济学类、法学类、公安学类、统计学类、计算机类、工商管理类</v>
          </cell>
          <cell r="O56" t="str">
            <v>本科及以上</v>
          </cell>
          <cell r="P56" t="str">
            <v>学士及以上</v>
          </cell>
          <cell r="Q56" t="str">
            <v>本科：30周岁及以下；硕士：35周岁及以下</v>
          </cell>
        </row>
        <row r="57">
          <cell r="H57" t="str">
            <v>14207005004001001</v>
          </cell>
          <cell r="I57" t="str">
            <v>应急管理岗</v>
          </cell>
          <cell r="J57" t="str">
            <v>综合管理类</v>
          </cell>
          <cell r="K57" t="str">
            <v>综合管理类（A）</v>
          </cell>
          <cell r="L57" t="str">
            <v>1</v>
          </cell>
          <cell r="M57" t="str">
            <v>从事网络综合管理及应急值班值守工作</v>
          </cell>
          <cell r="N57" t="str">
            <v>不限</v>
          </cell>
          <cell r="O57" t="str">
            <v>本科及以上</v>
          </cell>
          <cell r="P57" t="str">
            <v>学士及以上</v>
          </cell>
          <cell r="Q57" t="str">
            <v>本科：30周岁及以下；硕士：35周岁及以下</v>
          </cell>
        </row>
        <row r="58">
          <cell r="H58" t="str">
            <v>14207005005001001</v>
          </cell>
          <cell r="I58" t="str">
            <v>综合管理岗</v>
          </cell>
          <cell r="J58" t="str">
            <v>综合管理类</v>
          </cell>
          <cell r="K58" t="str">
            <v>综合管理类（A）</v>
          </cell>
          <cell r="L58" t="str">
            <v>1</v>
          </cell>
          <cell r="M58" t="str">
            <v>从事财务、信息化、办公室综合工作</v>
          </cell>
          <cell r="N58" t="str">
            <v>本科：审计学、审计、财务管理、会计学、会计；
研究生：审计学、审计、财务管理、会计学、会计</v>
          </cell>
          <cell r="O58" t="str">
            <v>本科及以上</v>
          </cell>
          <cell r="P58" t="str">
            <v>学士及以上</v>
          </cell>
          <cell r="Q58" t="str">
            <v>本科：30周岁及以下；硕士：35周岁及以下</v>
          </cell>
        </row>
        <row r="59">
          <cell r="H59" t="str">
            <v>14207005006001001</v>
          </cell>
          <cell r="I59" t="str">
            <v>综合管理岗</v>
          </cell>
          <cell r="J59" t="str">
            <v>综合管理类</v>
          </cell>
          <cell r="K59" t="str">
            <v>综合管理类（A）</v>
          </cell>
          <cell r="L59" t="str">
            <v>2</v>
          </cell>
          <cell r="M59" t="str">
            <v>从事价格认定监测、营商环境评价、协调区域发展、辅助执法等综合管理工作</v>
          </cell>
          <cell r="N59" t="str">
            <v>工商管理类、能源动力类、新闻传播学类</v>
          </cell>
          <cell r="O59" t="str">
            <v>本科及以上</v>
          </cell>
          <cell r="P59" t="str">
            <v>学士及以上</v>
          </cell>
          <cell r="Q59" t="str">
            <v>本科：30周岁及以下；硕士：35周岁及以下</v>
          </cell>
        </row>
        <row r="60">
          <cell r="H60" t="str">
            <v>14207005007001001</v>
          </cell>
          <cell r="I60" t="str">
            <v>综合管理岗1</v>
          </cell>
          <cell r="J60" t="str">
            <v>综合管理类</v>
          </cell>
          <cell r="K60" t="str">
            <v>综合管理类（A）</v>
          </cell>
          <cell r="L60" t="str">
            <v>1</v>
          </cell>
          <cell r="M60" t="str">
            <v>负责推进中小企业服务体系建设，组织开展各类助企服务活动，协调解决企业发展问题</v>
          </cell>
          <cell r="N60" t="str">
            <v>经济学类、经济与贸易类、中国语言文学类、工商管理类、法学类</v>
          </cell>
          <cell r="O60" t="str">
            <v>本科及以上</v>
          </cell>
          <cell r="P60" t="str">
            <v>学士及以上</v>
          </cell>
          <cell r="Q60" t="str">
            <v>本科：30周岁及以下；硕士：35周岁及以下</v>
          </cell>
        </row>
        <row r="61">
          <cell r="H61" t="str">
            <v>14207005007001002</v>
          </cell>
          <cell r="I61" t="str">
            <v>综合管理岗2</v>
          </cell>
          <cell r="J61" t="str">
            <v>综合管理类</v>
          </cell>
          <cell r="K61" t="str">
            <v>综合管理类（A）</v>
          </cell>
          <cell r="L61" t="str">
            <v>1</v>
          </cell>
          <cell r="M61" t="str">
            <v>负责中小企业公共服务平台运营管理、信息采编、政策新媒体宣传和中小企业运行数据统计收集</v>
          </cell>
          <cell r="N61" t="str">
            <v>电子信息类、计算机类、戏剧与影视学类、统计学类</v>
          </cell>
          <cell r="O61" t="str">
            <v>本科及以上</v>
          </cell>
          <cell r="P61" t="str">
            <v>学士及以上</v>
          </cell>
          <cell r="Q61" t="str">
            <v>本科：30周岁及以下；硕士：35周岁及以下</v>
          </cell>
        </row>
        <row r="62">
          <cell r="H62" t="str">
            <v>14207005008001001</v>
          </cell>
          <cell r="I62" t="str">
            <v>讲解员</v>
          </cell>
          <cell r="J62" t="str">
            <v>综合管理类</v>
          </cell>
          <cell r="K62" t="str">
            <v>综合管理类（A）</v>
          </cell>
          <cell r="L62" t="str">
            <v>1</v>
          </cell>
          <cell r="M62" t="str">
            <v>从事展示馆展览解说、综合协调、管理服务、宣传策划、活动组织等相关工作</v>
          </cell>
          <cell r="N62" t="str">
            <v>音乐表演、舞蹈表演、航空服务艺术与管理、播音与主持艺术、网络与新媒体</v>
          </cell>
          <cell r="O62" t="str">
            <v>本科（仅限本科）</v>
          </cell>
          <cell r="P62" t="str">
            <v>学士</v>
          </cell>
          <cell r="Q62" t="str">
            <v>30周岁及以下</v>
          </cell>
        </row>
        <row r="63">
          <cell r="H63" t="str">
            <v>14207005008002001</v>
          </cell>
          <cell r="I63" t="str">
            <v>综合管理岗</v>
          </cell>
          <cell r="J63" t="str">
            <v>综合管理类</v>
          </cell>
          <cell r="K63" t="str">
            <v>综合管理类（A）</v>
          </cell>
          <cell r="L63" t="str">
            <v>1</v>
          </cell>
          <cell r="M63" t="str">
            <v>从事办公室综合性文字材料起草、党建、文明创建等综合性事务工作</v>
          </cell>
          <cell r="N63" t="str">
            <v>不限</v>
          </cell>
          <cell r="O63" t="str">
            <v>本科及以上</v>
          </cell>
          <cell r="P63" t="str">
            <v>学士及以上</v>
          </cell>
          <cell r="Q63" t="str">
            <v>本科：30周岁及以下；硕士：35周岁及以下</v>
          </cell>
        </row>
        <row r="64">
          <cell r="H64" t="str">
            <v>14207005008003001</v>
          </cell>
          <cell r="I64" t="str">
            <v>会计</v>
          </cell>
          <cell r="J64" t="str">
            <v>综合管理类</v>
          </cell>
          <cell r="K64" t="str">
            <v>综合管理类（A）</v>
          </cell>
          <cell r="L64" t="str">
            <v>1</v>
          </cell>
          <cell r="M64" t="str">
            <v>从事财务会计相关工作</v>
          </cell>
          <cell r="N64" t="str">
            <v>本科：会计学、会计、财务管理、财政学； 
研究生：会计学、财政学、会计</v>
          </cell>
          <cell r="O64" t="str">
            <v>本科及以上</v>
          </cell>
          <cell r="P64" t="str">
            <v>学士及以上</v>
          </cell>
          <cell r="Q64" t="str">
            <v>本科：30周岁及以下；硕士：35周岁及以下</v>
          </cell>
        </row>
        <row r="65">
          <cell r="H65" t="str">
            <v>14207005008004001</v>
          </cell>
          <cell r="I65" t="str">
            <v>会计</v>
          </cell>
          <cell r="J65" t="str">
            <v>社会科学专技类</v>
          </cell>
          <cell r="K65" t="str">
            <v>社会科学专技类（B）</v>
          </cell>
          <cell r="L65" t="str">
            <v>1</v>
          </cell>
          <cell r="M65" t="str">
            <v>从事林业及野生动物保护财务会计相关工作</v>
          </cell>
          <cell r="N65" t="str">
            <v>专科：财务管理、会计、会计学、审计、会计信息管理；
本科：财务管理、审计学、审计、会计学、会计、财务会计教育；
研究生：工商管理类</v>
          </cell>
          <cell r="O65" t="str">
            <v>大专及以上</v>
          </cell>
          <cell r="P65" t="str">
            <v>无要求</v>
          </cell>
          <cell r="Q65" t="str">
            <v>专科：30周岁及以下；本科：35周岁及以下；硕士：40周岁及以下</v>
          </cell>
        </row>
        <row r="66">
          <cell r="H66" t="str">
            <v>14207005008005001</v>
          </cell>
          <cell r="I66" t="str">
            <v>林业管理岗</v>
          </cell>
          <cell r="J66" t="str">
            <v>自然科学专技类</v>
          </cell>
          <cell r="K66" t="str">
            <v>自然科学专技类（C）</v>
          </cell>
          <cell r="L66" t="str">
            <v>1</v>
          </cell>
          <cell r="M66" t="str">
            <v>从事森林防火、经营管理、森林资源保护、森林培育等工作</v>
          </cell>
          <cell r="N66" t="str">
            <v>专科：林业技术、森林资源保护、野生植物资源保护与利用；
本科：林学、园林、森林保护；
研究生：林学、林业、植物保护</v>
          </cell>
          <cell r="O66" t="str">
            <v>大专及以上</v>
          </cell>
          <cell r="P66" t="str">
            <v>无要求</v>
          </cell>
          <cell r="Q66" t="str">
            <v>专科：25周岁及以下；本科：30周岁及以下；硕士：35周岁及以下</v>
          </cell>
        </row>
        <row r="67">
          <cell r="H67" t="str">
            <v>14207005008006001</v>
          </cell>
          <cell r="I67" t="str">
            <v>综合管理岗</v>
          </cell>
          <cell r="J67" t="str">
            <v>综合管理类</v>
          </cell>
          <cell r="K67" t="str">
            <v>综合管理类（A）</v>
          </cell>
          <cell r="L67" t="str">
            <v>1</v>
          </cell>
          <cell r="M67" t="str">
            <v>从事自然资源和规划法规监察管理等工作</v>
          </cell>
          <cell r="N67" t="str">
            <v>城乡规划、土地资源管理、土木工程、林学、园林、地理科学、人文地理与城乡规划、地理信息科学、自然地理与资源环境、森林保护、经济林</v>
          </cell>
          <cell r="O67" t="str">
            <v>本科（仅限本科）</v>
          </cell>
          <cell r="P67" t="str">
            <v>学士</v>
          </cell>
          <cell r="Q67" t="str">
            <v>30周岁及以下</v>
          </cell>
        </row>
        <row r="68">
          <cell r="H68" t="str">
            <v>14207005008007001</v>
          </cell>
          <cell r="I68" t="str">
            <v>综合管理岗</v>
          </cell>
          <cell r="J68" t="str">
            <v>综合管理类</v>
          </cell>
          <cell r="K68" t="str">
            <v>综合管理类（A）</v>
          </cell>
          <cell r="L68" t="str">
            <v>1</v>
          </cell>
          <cell r="M68" t="str">
            <v>从事辖区内自然资源、林业巡查管理、违法行为上报、自然资源政策法规宣传等工作</v>
          </cell>
          <cell r="N68" t="str">
            <v>林学、土地资源管理、土地整治工程</v>
          </cell>
          <cell r="O68" t="str">
            <v>本科（仅限本科）</v>
          </cell>
          <cell r="P68" t="str">
            <v>学士</v>
          </cell>
          <cell r="Q68" t="str">
            <v>30周岁及以下</v>
          </cell>
        </row>
        <row r="69">
          <cell r="H69" t="str">
            <v>14207005008008001</v>
          </cell>
          <cell r="I69" t="str">
            <v>综合管理岗</v>
          </cell>
          <cell r="J69" t="str">
            <v>综合管理类</v>
          </cell>
          <cell r="K69" t="str">
            <v>综合管理类（A）</v>
          </cell>
          <cell r="L69" t="str">
            <v>1</v>
          </cell>
          <cell r="M69" t="str">
            <v>从事辖区内自然资源、林业巡查管理、违法行为上报、自然资源政策法规宣传等工作</v>
          </cell>
          <cell r="N69" t="str">
            <v>林学、土地资源管理、土地整治工程、经济统计学、会计学、会计</v>
          </cell>
          <cell r="O69" t="str">
            <v>本科（仅限本科）</v>
          </cell>
          <cell r="P69" t="str">
            <v>学士</v>
          </cell>
          <cell r="Q69" t="str">
            <v>30周岁及以下</v>
          </cell>
        </row>
        <row r="70">
          <cell r="H70" t="str">
            <v>14207005008009001</v>
          </cell>
          <cell r="I70" t="str">
            <v>规划管理岗1</v>
          </cell>
          <cell r="J70" t="str">
            <v>综合管理类</v>
          </cell>
          <cell r="K70" t="str">
            <v>综合管理类（A）</v>
          </cell>
          <cell r="L70" t="str">
            <v>1</v>
          </cell>
          <cell r="M70" t="str">
            <v>从事城市规划管理、建设工程规划管理、办理建设项目的规划选址、规划条件、建设用地规划管理等工作</v>
          </cell>
          <cell r="N70" t="str">
            <v>城乡规划学、建筑学、建筑设计及其理论、城市规划、风景园林学</v>
          </cell>
          <cell r="O70" t="str">
            <v>硕士研究生及以上</v>
          </cell>
          <cell r="P70" t="str">
            <v>硕士及以上</v>
          </cell>
          <cell r="Q70" t="str">
            <v>35周岁及以下</v>
          </cell>
        </row>
        <row r="71">
          <cell r="H71" t="str">
            <v>14207005008009002</v>
          </cell>
          <cell r="I71" t="str">
            <v>规划管理岗2</v>
          </cell>
          <cell r="J71" t="str">
            <v>综合管理类</v>
          </cell>
          <cell r="K71" t="str">
            <v>综合管理类（A）</v>
          </cell>
          <cell r="L71" t="str">
            <v>1</v>
          </cell>
          <cell r="M71" t="str">
            <v>从事土地报批、土地资源管理等工作</v>
          </cell>
          <cell r="N71" t="str">
            <v>资源与环境、测绘科学与技术、土地资源管理</v>
          </cell>
          <cell r="O71" t="str">
            <v>硕士研究生及以上</v>
          </cell>
          <cell r="P71" t="str">
            <v>硕士及以上</v>
          </cell>
          <cell r="Q71" t="str">
            <v>35周岁及以下</v>
          </cell>
        </row>
        <row r="72">
          <cell r="H72" t="str">
            <v>14207005008010001</v>
          </cell>
          <cell r="I72" t="str">
            <v>综合管理岗</v>
          </cell>
          <cell r="J72" t="str">
            <v>综合管理类</v>
          </cell>
          <cell r="K72" t="str">
            <v>综合管理类（A）</v>
          </cell>
          <cell r="L72" t="str">
            <v>1</v>
          </cell>
          <cell r="M72" t="str">
            <v>从事自然资源和规划综合管理</v>
          </cell>
          <cell r="N72" t="str">
            <v>城乡规划、土地资源管理、土木工程、林学、园林、地理科学、人文地理与城乡规划、地理信息科学、自然地理与资源环境、森林保护、经济林、工程管理</v>
          </cell>
          <cell r="O72" t="str">
            <v>本科（仅限本科）</v>
          </cell>
          <cell r="P72" t="str">
            <v>学士</v>
          </cell>
          <cell r="Q72" t="str">
            <v>35周岁及以下</v>
          </cell>
        </row>
        <row r="73">
          <cell r="H73" t="str">
            <v>14207005009001001</v>
          </cell>
          <cell r="I73" t="str">
            <v>环境监测岗</v>
          </cell>
          <cell r="J73" t="str">
            <v>自然科学专技类</v>
          </cell>
          <cell r="K73" t="str">
            <v>自然科学专技类（C）</v>
          </cell>
          <cell r="L73" t="str">
            <v>1</v>
          </cell>
          <cell r="M73" t="str">
            <v>从事监测采样、实验室分析及综合评价工作</v>
          </cell>
          <cell r="N73" t="str">
            <v>化学、无机化学、分析化学、有机化学、物理化学（含化学物理）、高分子化学与物理、水生生物学、生态学</v>
          </cell>
          <cell r="O73" t="str">
            <v>硕士研究生及以上</v>
          </cell>
          <cell r="P73" t="str">
            <v>硕士及以上</v>
          </cell>
          <cell r="Q73" t="str">
            <v>硕士：35周岁及以下；博士：40周岁及以下</v>
          </cell>
        </row>
        <row r="74">
          <cell r="H74" t="str">
            <v>14207005009002001</v>
          </cell>
          <cell r="I74" t="str">
            <v>大气污染防治岗</v>
          </cell>
          <cell r="J74" t="str">
            <v>综合管理类</v>
          </cell>
          <cell r="K74" t="str">
            <v>综合管理类（A）</v>
          </cell>
          <cell r="L74" t="str">
            <v>1</v>
          </cell>
          <cell r="M74" t="str">
            <v>从事大气污染防治工作</v>
          </cell>
          <cell r="N74" t="str">
            <v>环境科学与工程类、大气科学类</v>
          </cell>
          <cell r="O74" t="str">
            <v>本科及以上</v>
          </cell>
          <cell r="P74" t="str">
            <v>学士及以上</v>
          </cell>
          <cell r="Q74" t="str">
            <v>本科：30周岁及以下；硕士：35周岁及以下</v>
          </cell>
        </row>
        <row r="75">
          <cell r="H75" t="str">
            <v>14207005010001001</v>
          </cell>
          <cell r="I75" t="str">
            <v>工程管理岗</v>
          </cell>
          <cell r="J75" t="str">
            <v>自然科学专技类</v>
          </cell>
          <cell r="K75" t="str">
            <v>自然科学专技类（C）</v>
          </cell>
          <cell r="L75" t="str">
            <v>1</v>
          </cell>
          <cell r="M75" t="str">
            <v>从事一线监管工作</v>
          </cell>
          <cell r="N75" t="str">
            <v>建筑类、安全科学与工程类</v>
          </cell>
          <cell r="O75" t="str">
            <v>本科及以上</v>
          </cell>
          <cell r="P75" t="str">
            <v>学士及以上</v>
          </cell>
          <cell r="Q75" t="str">
            <v>本科：30周岁及以下；硕士：35周岁及以下</v>
          </cell>
        </row>
        <row r="76">
          <cell r="H76" t="str">
            <v>14207005011001001</v>
          </cell>
          <cell r="I76" t="str">
            <v>病虫防治岗</v>
          </cell>
          <cell r="J76" t="str">
            <v>自然科学专技类</v>
          </cell>
          <cell r="K76" t="str">
            <v>自然科学专技类（C）</v>
          </cell>
          <cell r="L76" t="str">
            <v>1</v>
          </cell>
          <cell r="M76" t="str">
            <v>从事植物保护工作</v>
          </cell>
          <cell r="N76" t="str">
            <v>植物保护</v>
          </cell>
          <cell r="O76" t="str">
            <v>本科（仅限本科）</v>
          </cell>
          <cell r="P76" t="str">
            <v>学士</v>
          </cell>
          <cell r="Q76" t="str">
            <v>30周岁及以下</v>
          </cell>
        </row>
        <row r="77">
          <cell r="H77" t="str">
            <v>14207005012001001</v>
          </cell>
          <cell r="I77" t="str">
            <v>综合管理岗1</v>
          </cell>
          <cell r="J77" t="str">
            <v>综合管理类</v>
          </cell>
          <cell r="K77" t="str">
            <v>综合管理类（A）</v>
          </cell>
          <cell r="L77" t="str">
            <v>1</v>
          </cell>
          <cell r="M77" t="str">
            <v>参与筹备、组织涉外经贸活动和展会；负责单位对外活动翻译工作；负责对外交流及中日邮件、稿件书写</v>
          </cell>
          <cell r="N77" t="str">
            <v>本科：日语、应用日语、翻译（日语方向）；
研究生：日语语言文学、日语笔译、日语口译</v>
          </cell>
          <cell r="O77" t="str">
            <v>本科及以上</v>
          </cell>
          <cell r="P77" t="str">
            <v>学士及以上</v>
          </cell>
          <cell r="Q77" t="str">
            <v>本科：35周岁及以下；硕士：40周岁及以下</v>
          </cell>
        </row>
        <row r="78">
          <cell r="H78" t="str">
            <v>14207005012001002</v>
          </cell>
          <cell r="I78" t="str">
            <v>综合管理岗2</v>
          </cell>
          <cell r="J78" t="str">
            <v>综合管理类</v>
          </cell>
          <cell r="K78" t="str">
            <v>综合管理类（A）</v>
          </cell>
          <cell r="L78" t="str">
            <v>1</v>
          </cell>
          <cell r="M78" t="str">
            <v>参与筹备、组织涉外经贸活动和展会；负责单位对外活动翻译工作；负责对外交流及中英邮件、稿件书写</v>
          </cell>
          <cell r="N78" t="str">
            <v>本科：英语、英语语言文学、国际经济与贸易英语、商贸英语、翻译（英语方向）；
研究生：英语语言文学、英语笔译、英语口译、商务英语研究、国际商务英语</v>
          </cell>
          <cell r="O78" t="str">
            <v>本科及以上</v>
          </cell>
          <cell r="P78" t="str">
            <v>学士及以上</v>
          </cell>
          <cell r="Q78" t="str">
            <v>本科：30周岁及以下；硕士：35周岁及以下</v>
          </cell>
        </row>
        <row r="79">
          <cell r="H79" t="str">
            <v>14207005013001001</v>
          </cell>
          <cell r="I79" t="str">
            <v>水利工程管理岗</v>
          </cell>
          <cell r="J79" t="str">
            <v>自然科学专技类</v>
          </cell>
          <cell r="K79" t="str">
            <v>自然科学专技类（C）</v>
          </cell>
          <cell r="L79" t="str">
            <v>1</v>
          </cell>
          <cell r="M79" t="str">
            <v>从事水利工程管理、辖区内干堤及涵闸的巡查、防护、管理等工作</v>
          </cell>
          <cell r="N79" t="str">
            <v>本科：水利水电工程、水务工程、水利科学与工程；
研究生：水利工程（水利水电工程）、土木水利（水利工程）</v>
          </cell>
          <cell r="O79" t="str">
            <v>本科及以上</v>
          </cell>
          <cell r="P79" t="str">
            <v>学士及以上</v>
          </cell>
          <cell r="Q79" t="str">
            <v>本科：30周岁及以下；硕士：35周岁及以下</v>
          </cell>
        </row>
        <row r="80">
          <cell r="H80" t="str">
            <v>14207005013002001</v>
          </cell>
          <cell r="I80" t="str">
            <v>水利工程管理岗</v>
          </cell>
          <cell r="J80" t="str">
            <v>自然科学专技类</v>
          </cell>
          <cell r="K80" t="str">
            <v>自然科学专技类（C）</v>
          </cell>
          <cell r="L80" t="str">
            <v>1</v>
          </cell>
          <cell r="M80" t="str">
            <v>熟悉水利工程管理的技术标准，从事水利工程管理、水闸的运行、维护及管理等工作</v>
          </cell>
          <cell r="N80" t="str">
            <v>专科：水文水资源类、水利工程与管理类、水利水电设备类、水土保持与水环境类、机电设备类、自动化类；
本科：水利类、电气类；
研究生：水利工程、电气工程</v>
          </cell>
          <cell r="O80" t="str">
            <v>大专及以上</v>
          </cell>
          <cell r="P80" t="str">
            <v>无要求</v>
          </cell>
          <cell r="Q80" t="str">
            <v>专科：25周岁及以下；本科：30周岁及以下；硕士：35周岁及以下</v>
          </cell>
        </row>
        <row r="81">
          <cell r="H81" t="str">
            <v>14207005013003001</v>
          </cell>
          <cell r="I81" t="str">
            <v>水利工程管理岗</v>
          </cell>
          <cell r="J81" t="str">
            <v>自然科学专技类</v>
          </cell>
          <cell r="K81" t="str">
            <v>自然科学专技类（C）</v>
          </cell>
          <cell r="L81" t="str">
            <v>1</v>
          </cell>
          <cell r="M81" t="str">
            <v>熟悉水利工程管理的技术标准，从事水利工程管理、水闸的运行、维护及管理等工作</v>
          </cell>
          <cell r="N81" t="str">
            <v>专科：水文水资源类、水利工程与管理类、水利水电设备类、水土保持与水环境类、机电设备类、自动化类；
本科：水利类、电气类；
研究生：水利工程、电气工程</v>
          </cell>
          <cell r="O81" t="str">
            <v>大专及以上</v>
          </cell>
          <cell r="P81" t="str">
            <v>无要求</v>
          </cell>
          <cell r="Q81" t="str">
            <v>专科：25周岁及以下；本科：30周岁及以下；硕士：35周岁及以下</v>
          </cell>
        </row>
        <row r="82">
          <cell r="H82" t="str">
            <v>14207005013004001</v>
          </cell>
          <cell r="I82" t="str">
            <v>水利工程管理岗</v>
          </cell>
          <cell r="J82" t="str">
            <v>自然科学专技类</v>
          </cell>
          <cell r="K82" t="str">
            <v>自然科学专技类（C）</v>
          </cell>
          <cell r="L82" t="str">
            <v>1</v>
          </cell>
          <cell r="M82" t="str">
            <v>从事泵站机械电气运行管理维护等工作</v>
          </cell>
          <cell r="N82" t="str">
            <v>专科：水文水资源类、水利工程与管理类、水利水电设备类、水土保持与水环境类、机电设备类、自动化类；
本科：水利类、电气类；
研究生：水利工程、电气工程</v>
          </cell>
          <cell r="O82" t="str">
            <v>大专及以上</v>
          </cell>
          <cell r="P82" t="str">
            <v>无要求</v>
          </cell>
          <cell r="Q82" t="str">
            <v>专科：25周岁及以下；本科：30周岁及以下；硕士：35周岁及以下</v>
          </cell>
        </row>
        <row r="83">
          <cell r="H83" t="str">
            <v>14207005014001001</v>
          </cell>
          <cell r="I83" t="str">
            <v>精神心理医师</v>
          </cell>
          <cell r="J83" t="str">
            <v>医疗卫生类</v>
          </cell>
          <cell r="K83" t="str">
            <v>西医临床类</v>
          </cell>
          <cell r="L83" t="str">
            <v>2</v>
          </cell>
          <cell r="M83" t="str">
            <v>从事精神心理卫生临床诊疗工作</v>
          </cell>
          <cell r="N83" t="str">
            <v>本科：临床医学、精神医学；
研究生：临床医学、精神医学</v>
          </cell>
          <cell r="O83" t="str">
            <v>本科及以上</v>
          </cell>
          <cell r="P83" t="str">
            <v>学士及以上</v>
          </cell>
          <cell r="Q83" t="str">
            <v>本科：30周岁及以下；硕士：35周岁及以下</v>
          </cell>
        </row>
        <row r="84">
          <cell r="H84" t="str">
            <v>14207005014001002</v>
          </cell>
          <cell r="I84" t="str">
            <v>口腔医师</v>
          </cell>
          <cell r="J84" t="str">
            <v>医疗卫生类</v>
          </cell>
          <cell r="K84" t="str">
            <v>西医临床类</v>
          </cell>
          <cell r="L84" t="str">
            <v>1</v>
          </cell>
          <cell r="M84" t="str">
            <v>从事口腔科临床诊疗工作</v>
          </cell>
          <cell r="N84" t="str">
            <v>本科：口腔医学；
研究生：口腔医学</v>
          </cell>
          <cell r="O84" t="str">
            <v>本科及以上</v>
          </cell>
          <cell r="P84" t="str">
            <v>学士及以上</v>
          </cell>
          <cell r="Q84" t="str">
            <v>本科：30周岁及以下；硕士：35周岁及以下</v>
          </cell>
        </row>
        <row r="85">
          <cell r="H85" t="str">
            <v>14207005015001001</v>
          </cell>
          <cell r="I85" t="str">
            <v>监管执法岗</v>
          </cell>
          <cell r="J85" t="str">
            <v>综合管理类</v>
          </cell>
          <cell r="K85" t="str">
            <v>综合管理类（A）</v>
          </cell>
          <cell r="L85" t="str">
            <v>3</v>
          </cell>
          <cell r="M85" t="str">
            <v>从事非煤矿山、危化品、烟花爆竹、工贸行业领域安全生产监管执法，和与之相关的行政复议、行政应诉、规范性文件及行政处罚案卷的审核等工作</v>
          </cell>
          <cell r="N85" t="str">
            <v>矿业类、安全科学与工程类、化工与制药类、法学类</v>
          </cell>
          <cell r="O85" t="str">
            <v>本科及以上</v>
          </cell>
          <cell r="P85" t="str">
            <v>学士及以上</v>
          </cell>
          <cell r="Q85" t="str">
            <v>本科：30周岁及以下；硕士：35周岁及以下</v>
          </cell>
        </row>
        <row r="86">
          <cell r="H86" t="str">
            <v>14207005015001002</v>
          </cell>
          <cell r="I86" t="str">
            <v>综合管理岗</v>
          </cell>
          <cell r="J86" t="str">
            <v>综合管理类</v>
          </cell>
          <cell r="K86" t="str">
            <v>综合管理类（A）</v>
          </cell>
          <cell r="L86" t="str">
            <v>1</v>
          </cell>
          <cell r="M86" t="str">
            <v>从事公文处理、文字材料、信息宣传等</v>
          </cell>
          <cell r="N86" t="str">
            <v>马克思主义理论类、中国语言文学类、新闻传播学类</v>
          </cell>
          <cell r="O86" t="str">
            <v>本科及以上</v>
          </cell>
          <cell r="P86" t="str">
            <v>学士及以上</v>
          </cell>
          <cell r="Q86" t="str">
            <v>本科：30周岁及以下；硕士：35周岁及以下</v>
          </cell>
        </row>
        <row r="87">
          <cell r="H87" t="str">
            <v>14207005016001001</v>
          </cell>
          <cell r="I87" t="str">
            <v>综合管理岗</v>
          </cell>
          <cell r="J87" t="str">
            <v>综合管理类</v>
          </cell>
          <cell r="K87" t="str">
            <v>综合管理类（A）</v>
          </cell>
          <cell r="L87" t="str">
            <v>1</v>
          </cell>
          <cell r="M87" t="str">
            <v>从事综合性文字材料起草、党建等综合性事务工作</v>
          </cell>
          <cell r="N87" t="str">
            <v>不限</v>
          </cell>
          <cell r="O87" t="str">
            <v>本科及以上</v>
          </cell>
          <cell r="P87" t="str">
            <v>学士及以上</v>
          </cell>
          <cell r="Q87" t="str">
            <v>本科：30周岁及以下；硕士：35周岁及以下</v>
          </cell>
        </row>
        <row r="88">
          <cell r="H88" t="str">
            <v>14207005016002001</v>
          </cell>
          <cell r="I88" t="str">
            <v>综合管理岗</v>
          </cell>
          <cell r="J88" t="str">
            <v>综合管理类</v>
          </cell>
          <cell r="K88" t="str">
            <v>综合管理类（A）</v>
          </cell>
          <cell r="L88" t="str">
            <v>1</v>
          </cell>
          <cell r="M88" t="str">
            <v>从事综合协调、调查研究等工作</v>
          </cell>
          <cell r="N88" t="str">
            <v>不限</v>
          </cell>
          <cell r="O88" t="str">
            <v>本科及以上</v>
          </cell>
          <cell r="P88" t="str">
            <v>学士及以上</v>
          </cell>
          <cell r="Q88" t="str">
            <v>本科：30周岁及以下；硕士：35周岁及以下</v>
          </cell>
        </row>
        <row r="89">
          <cell r="H89" t="str">
            <v>14207005016003001</v>
          </cell>
          <cell r="I89" t="str">
            <v>药品信息管理岗</v>
          </cell>
          <cell r="J89" t="str">
            <v>自然科学专技类</v>
          </cell>
          <cell r="K89" t="str">
            <v>自然科学专技类（C）</v>
          </cell>
          <cell r="L89" t="str">
            <v>1</v>
          </cell>
          <cell r="M89" t="str">
            <v>从事药品信息管理、统计分析等工作</v>
          </cell>
          <cell r="N89" t="str">
            <v>药学类、中药学类</v>
          </cell>
          <cell r="O89" t="str">
            <v>本科及以上</v>
          </cell>
          <cell r="P89" t="str">
            <v>学士及以上</v>
          </cell>
          <cell r="Q89" t="str">
            <v>本科：30周岁及以下；硕士：35周岁及以下</v>
          </cell>
        </row>
        <row r="90">
          <cell r="H90" t="str">
            <v>14207005017001001</v>
          </cell>
          <cell r="I90" t="str">
            <v>数据分析与应用岗</v>
          </cell>
          <cell r="J90" t="str">
            <v>自然科学专技类</v>
          </cell>
          <cell r="K90" t="str">
            <v>自然科学专技类（C）</v>
          </cell>
          <cell r="L90" t="str">
            <v>1</v>
          </cell>
          <cell r="M90" t="str">
            <v>从事数据的收集、存储、处理、共享、开放、开发应用等工作，运用大数据技术对经济社会发展运行情况进行监测和预测；承担数据资源管理及大数据发展应用相关领域研究、融合应用和成果转化等工作</v>
          </cell>
          <cell r="N90" t="str">
            <v>本科:统计学类、计算机类；
研究生:软件工程、统计学</v>
          </cell>
          <cell r="O90" t="str">
            <v>本科及以上</v>
          </cell>
          <cell r="P90" t="str">
            <v>学士及以上</v>
          </cell>
          <cell r="Q90" t="str">
            <v>本科：30周岁及以下；硕士：35周岁及以下</v>
          </cell>
        </row>
        <row r="91">
          <cell r="H91" t="str">
            <v>14207005018001001</v>
          </cell>
          <cell r="I91" t="str">
            <v>综合管理岗</v>
          </cell>
          <cell r="J91" t="str">
            <v>综合管理类</v>
          </cell>
          <cell r="K91" t="str">
            <v>综合管理类（A）</v>
          </cell>
          <cell r="L91" t="str">
            <v>1</v>
          </cell>
          <cell r="M91" t="str">
            <v>从事消防救援类相关工作，参与一线灭火救援组织指挥、队伍管理、消防业务训练和消防队站日常值班备勤、应急值守、防消联勤、消防宣传培训等工作</v>
          </cell>
          <cell r="N91" t="str">
            <v>不限</v>
          </cell>
          <cell r="O91" t="str">
            <v>大专及以上</v>
          </cell>
          <cell r="P91" t="str">
            <v>无要求</v>
          </cell>
          <cell r="Q91" t="str">
            <v>35周岁及以下</v>
          </cell>
        </row>
        <row r="92">
          <cell r="H92" t="str">
            <v>14207005019001001</v>
          </cell>
          <cell r="I92" t="str">
            <v>外科医师</v>
          </cell>
          <cell r="J92" t="str">
            <v>医疗卫生类</v>
          </cell>
          <cell r="K92" t="str">
            <v>西医临床类</v>
          </cell>
          <cell r="L92" t="str">
            <v>10</v>
          </cell>
          <cell r="M92" t="str">
            <v>从事临床诊疗工作</v>
          </cell>
          <cell r="N92" t="str">
            <v>外科学</v>
          </cell>
          <cell r="O92" t="str">
            <v>硕士研究生及以上</v>
          </cell>
          <cell r="P92" t="str">
            <v>硕士及以上</v>
          </cell>
          <cell r="Q92" t="str">
            <v>硕士：35周岁及以下；博士：40周岁及以下</v>
          </cell>
        </row>
        <row r="93">
          <cell r="H93" t="str">
            <v>14207005019001002</v>
          </cell>
          <cell r="I93" t="str">
            <v>内科医师</v>
          </cell>
          <cell r="J93" t="str">
            <v>医疗卫生类</v>
          </cell>
          <cell r="K93" t="str">
            <v>西医临床类</v>
          </cell>
          <cell r="L93" t="str">
            <v>13</v>
          </cell>
          <cell r="M93" t="str">
            <v>从事临床诊疗工作</v>
          </cell>
          <cell r="N93" t="str">
            <v>内科学、老年医学、神经病学</v>
          </cell>
          <cell r="O93" t="str">
            <v>硕士研究生及以上</v>
          </cell>
          <cell r="P93" t="str">
            <v>硕士及以上</v>
          </cell>
          <cell r="Q93" t="str">
            <v>硕士：35周岁及以下；博士：40周岁及以下</v>
          </cell>
        </row>
        <row r="94">
          <cell r="H94" t="str">
            <v>14207005019001003</v>
          </cell>
          <cell r="I94" t="str">
            <v>麻醉医师</v>
          </cell>
          <cell r="J94" t="str">
            <v>医疗卫生类</v>
          </cell>
          <cell r="K94" t="str">
            <v>西医临床类</v>
          </cell>
          <cell r="L94" t="str">
            <v>1</v>
          </cell>
          <cell r="M94" t="str">
            <v>从事麻醉工作</v>
          </cell>
          <cell r="N94" t="str">
            <v>麻醉学</v>
          </cell>
          <cell r="O94" t="str">
            <v>硕士研究生及以上</v>
          </cell>
          <cell r="P94" t="str">
            <v>硕士及以上</v>
          </cell>
          <cell r="Q94" t="str">
            <v>硕士：35周岁及以下；博士：40周岁及以下</v>
          </cell>
        </row>
        <row r="95">
          <cell r="H95" t="str">
            <v>14207005019001004</v>
          </cell>
          <cell r="I95" t="str">
            <v>康复医师</v>
          </cell>
          <cell r="J95" t="str">
            <v>医疗卫生类</v>
          </cell>
          <cell r="K95" t="str">
            <v>西医临床类</v>
          </cell>
          <cell r="L95" t="str">
            <v>1</v>
          </cell>
          <cell r="M95" t="str">
            <v>从事康复科诊疗工作</v>
          </cell>
          <cell r="N95" t="str">
            <v>康复医学与理疗学，针灸推拿学</v>
          </cell>
          <cell r="O95" t="str">
            <v>硕士研究生及以上</v>
          </cell>
          <cell r="P95" t="str">
            <v>硕士及以上</v>
          </cell>
          <cell r="Q95" t="str">
            <v>硕士：35周岁及以下；博士：40周岁及以下</v>
          </cell>
        </row>
        <row r="96">
          <cell r="H96" t="str">
            <v>14207005019001005</v>
          </cell>
          <cell r="I96" t="str">
            <v>急诊、重症、超声医师</v>
          </cell>
          <cell r="J96" t="str">
            <v>医疗卫生类</v>
          </cell>
          <cell r="K96" t="str">
            <v>西医临床类</v>
          </cell>
          <cell r="L96" t="str">
            <v>3</v>
          </cell>
          <cell r="M96" t="str">
            <v>从事急诊或重症医学科诊疗工作</v>
          </cell>
          <cell r="N96" t="str">
            <v>临床医学</v>
          </cell>
          <cell r="O96" t="str">
            <v>硕士研究生及以上</v>
          </cell>
          <cell r="P96" t="str">
            <v>硕士及以上</v>
          </cell>
          <cell r="Q96" t="str">
            <v>硕士：35周岁及以下；博士：40周岁及以下</v>
          </cell>
        </row>
        <row r="97">
          <cell r="H97" t="str">
            <v>14207005019001006</v>
          </cell>
          <cell r="I97" t="str">
            <v>中医医师</v>
          </cell>
          <cell r="J97" t="str">
            <v>医疗卫生类</v>
          </cell>
          <cell r="K97" t="str">
            <v>中医临床类</v>
          </cell>
          <cell r="L97" t="str">
            <v>1</v>
          </cell>
          <cell r="M97" t="str">
            <v>从事中医科诊疗工作</v>
          </cell>
          <cell r="N97" t="str">
            <v>中医学</v>
          </cell>
          <cell r="O97" t="str">
            <v>硕士研究生及以上</v>
          </cell>
          <cell r="P97" t="str">
            <v>硕士及以上</v>
          </cell>
          <cell r="Q97" t="str">
            <v>硕士：35周岁及以下；博士：40周岁及以下</v>
          </cell>
        </row>
        <row r="98">
          <cell r="H98" t="str">
            <v>14207005019001007</v>
          </cell>
          <cell r="I98" t="str">
            <v>肿瘤医师</v>
          </cell>
          <cell r="J98" t="str">
            <v>医疗卫生类</v>
          </cell>
          <cell r="K98" t="str">
            <v>西医临床类</v>
          </cell>
          <cell r="L98" t="str">
            <v>1</v>
          </cell>
          <cell r="M98" t="str">
            <v>从事肿瘤科诊疗工作</v>
          </cell>
          <cell r="N98" t="str">
            <v>肿瘤学</v>
          </cell>
          <cell r="O98" t="str">
            <v>硕士研究生及以上</v>
          </cell>
          <cell r="P98" t="str">
            <v>硕士及以上</v>
          </cell>
          <cell r="Q98" t="str">
            <v>硕士：35周岁及以下；博士：40周岁及以下</v>
          </cell>
        </row>
        <row r="99">
          <cell r="H99" t="str">
            <v>14207005019001008</v>
          </cell>
          <cell r="I99" t="str">
            <v>口腔科医师</v>
          </cell>
          <cell r="J99" t="str">
            <v>医疗卫生类</v>
          </cell>
          <cell r="K99" t="str">
            <v>西医临床类</v>
          </cell>
          <cell r="L99" t="str">
            <v>1</v>
          </cell>
          <cell r="M99" t="str">
            <v>从事口腔科诊疗工作</v>
          </cell>
          <cell r="N99" t="str">
            <v>口腔医学</v>
          </cell>
          <cell r="O99" t="str">
            <v>硕士研究生及以上</v>
          </cell>
          <cell r="P99" t="str">
            <v>硕士及以上</v>
          </cell>
          <cell r="Q99" t="str">
            <v>硕士：35周岁及以下；博士：40周岁及以下</v>
          </cell>
        </row>
        <row r="100">
          <cell r="H100" t="str">
            <v>14207005019001009</v>
          </cell>
          <cell r="I100" t="str">
            <v>皮肤科医师</v>
          </cell>
          <cell r="J100" t="str">
            <v>医疗卫生类</v>
          </cell>
          <cell r="K100" t="str">
            <v>西医临床类</v>
          </cell>
          <cell r="L100" t="str">
            <v>1</v>
          </cell>
          <cell r="M100" t="str">
            <v>从事皮肤科诊疗工作</v>
          </cell>
          <cell r="N100" t="str">
            <v>皮肤病与性病学</v>
          </cell>
          <cell r="O100" t="str">
            <v>硕士研究生及以上</v>
          </cell>
          <cell r="P100" t="str">
            <v>硕士及以上</v>
          </cell>
          <cell r="Q100" t="str">
            <v>硕士：35周岁及以下；博士：40周岁及以下</v>
          </cell>
        </row>
        <row r="101">
          <cell r="H101" t="str">
            <v>14207005019001010</v>
          </cell>
          <cell r="I101" t="str">
            <v>医学影像科医师</v>
          </cell>
          <cell r="J101" t="str">
            <v>医疗卫生类</v>
          </cell>
          <cell r="K101" t="str">
            <v>西医临床类</v>
          </cell>
          <cell r="L101" t="str">
            <v>1</v>
          </cell>
          <cell r="M101" t="str">
            <v>从事医学影像科诊疗工作</v>
          </cell>
          <cell r="N101" t="str">
            <v>影像医学与核医学、放射影像学、临床医学</v>
          </cell>
          <cell r="O101" t="str">
            <v>硕士研究生及以上</v>
          </cell>
          <cell r="P101" t="str">
            <v>硕士及以上</v>
          </cell>
          <cell r="Q101" t="str">
            <v>硕士：35周岁及以下；博士：40周岁及以下</v>
          </cell>
        </row>
        <row r="102">
          <cell r="H102" t="str">
            <v>14207005019001011</v>
          </cell>
          <cell r="I102" t="str">
            <v>全科医学科医师</v>
          </cell>
          <cell r="J102" t="str">
            <v>医疗卫生类</v>
          </cell>
          <cell r="K102" t="str">
            <v>西医临床类</v>
          </cell>
          <cell r="L102" t="str">
            <v>1</v>
          </cell>
          <cell r="M102" t="str">
            <v>从事全科医学科诊疗工作</v>
          </cell>
          <cell r="N102" t="str">
            <v>全科医学、心血管病学、内分泌与代谢病学、呼吸系病学、重症医学</v>
          </cell>
          <cell r="O102" t="str">
            <v>硕士研究生及以上</v>
          </cell>
          <cell r="P102" t="str">
            <v>硕士及以上</v>
          </cell>
          <cell r="Q102" t="str">
            <v>硕士：35周岁及以下；博士：40周岁及以下</v>
          </cell>
        </row>
        <row r="103">
          <cell r="H103" t="str">
            <v>14207005019001012</v>
          </cell>
          <cell r="I103" t="str">
            <v>病理科医师</v>
          </cell>
          <cell r="J103" t="str">
            <v>医疗卫生类</v>
          </cell>
          <cell r="K103" t="str">
            <v>西医临床类</v>
          </cell>
          <cell r="L103" t="str">
            <v>1</v>
          </cell>
          <cell r="M103" t="str">
            <v>从事病理科诊疗工作</v>
          </cell>
          <cell r="N103" t="str">
            <v>病理学与病理生理学、临床病理学</v>
          </cell>
          <cell r="O103" t="str">
            <v>硕士研究生及以上</v>
          </cell>
          <cell r="P103" t="str">
            <v>硕士及以上</v>
          </cell>
          <cell r="Q103" t="str">
            <v>硕士：35周岁及以下；博士：40周岁及以下</v>
          </cell>
        </row>
        <row r="104">
          <cell r="H104" t="str">
            <v>14207005019001013</v>
          </cell>
          <cell r="I104" t="str">
            <v>检验科医师</v>
          </cell>
          <cell r="J104" t="str">
            <v>医疗卫生类</v>
          </cell>
          <cell r="K104" t="str">
            <v>西医临床类</v>
          </cell>
          <cell r="L104" t="str">
            <v>1</v>
          </cell>
          <cell r="M104" t="str">
            <v>从事检验科诊疗工作</v>
          </cell>
          <cell r="N104" t="str">
            <v>临床检验诊断学</v>
          </cell>
          <cell r="O104" t="str">
            <v>硕士研究生及以上</v>
          </cell>
          <cell r="P104" t="str">
            <v>硕士及以上</v>
          </cell>
          <cell r="Q104" t="str">
            <v>硕士：35周岁及以下；博士：40周岁及以下</v>
          </cell>
        </row>
        <row r="105">
          <cell r="H105" t="str">
            <v>14207005019001014</v>
          </cell>
          <cell r="I105" t="str">
            <v>耳鼻喉科医师</v>
          </cell>
          <cell r="J105" t="str">
            <v>医疗卫生类</v>
          </cell>
          <cell r="K105" t="str">
            <v>西医临床类</v>
          </cell>
          <cell r="L105" t="str">
            <v>1</v>
          </cell>
          <cell r="M105" t="str">
            <v>从事耳鼻喉科诊疗工作</v>
          </cell>
          <cell r="N105" t="str">
            <v>耳鼻咽喉科学</v>
          </cell>
          <cell r="O105" t="str">
            <v>硕士研究生及以上</v>
          </cell>
          <cell r="P105" t="str">
            <v>硕士及以上</v>
          </cell>
          <cell r="Q105" t="str">
            <v>硕士：35周岁及以下；博士：40周岁及以下</v>
          </cell>
        </row>
        <row r="106">
          <cell r="H106" t="str">
            <v>14207005019002001</v>
          </cell>
          <cell r="I106" t="str">
            <v>中医师</v>
          </cell>
          <cell r="J106" t="str">
            <v>医疗卫生类</v>
          </cell>
          <cell r="K106" t="str">
            <v>中医临床类</v>
          </cell>
          <cell r="L106" t="str">
            <v>5</v>
          </cell>
          <cell r="M106" t="str">
            <v>从事中医、中西医结合临床诊疗工作</v>
          </cell>
          <cell r="N106" t="str">
            <v>本科：中医学、中西医临床医学；
研究生：中医内科学、中西医结合</v>
          </cell>
          <cell r="O106" t="str">
            <v>本科及以上</v>
          </cell>
          <cell r="P106" t="str">
            <v>学士及以上</v>
          </cell>
          <cell r="Q106" t="str">
            <v>35周岁及以下</v>
          </cell>
        </row>
        <row r="107">
          <cell r="H107" t="str">
            <v>14207005019002002</v>
          </cell>
          <cell r="I107" t="str">
            <v>西医师</v>
          </cell>
          <cell r="J107" t="str">
            <v>医疗卫生类</v>
          </cell>
          <cell r="K107" t="str">
            <v>西医临床类</v>
          </cell>
          <cell r="L107" t="str">
            <v>2</v>
          </cell>
          <cell r="M107" t="str">
            <v>从事西医临床诊疗工作</v>
          </cell>
          <cell r="N107" t="str">
            <v>本科：临床医学；
研究生：临床医学</v>
          </cell>
          <cell r="O107" t="str">
            <v>本科及以上</v>
          </cell>
          <cell r="P107" t="str">
            <v>学士及以上</v>
          </cell>
          <cell r="Q107" t="str">
            <v>35周岁及以下</v>
          </cell>
        </row>
        <row r="108">
          <cell r="H108" t="str">
            <v>14207005019002003</v>
          </cell>
          <cell r="I108" t="str">
            <v>重症医学科医师</v>
          </cell>
          <cell r="J108" t="str">
            <v>医疗卫生类</v>
          </cell>
          <cell r="K108" t="str">
            <v>西医临床类</v>
          </cell>
          <cell r="L108" t="str">
            <v>1</v>
          </cell>
          <cell r="M108" t="str">
            <v>从事重症医学科临床诊疗工作</v>
          </cell>
          <cell r="N108" t="str">
            <v>本科：临床医学、中西医结合临床；
研究生：临床医学、中西医结合临床（重症方向）</v>
          </cell>
          <cell r="O108" t="str">
            <v>本科及以上</v>
          </cell>
          <cell r="P108" t="str">
            <v>学士及以上</v>
          </cell>
          <cell r="Q108" t="str">
            <v>35周岁及以下</v>
          </cell>
        </row>
        <row r="109">
          <cell r="H109" t="str">
            <v>14207005019002004</v>
          </cell>
          <cell r="I109" t="str">
            <v>医学影像科诊断医师</v>
          </cell>
          <cell r="J109" t="str">
            <v>医疗卫生类</v>
          </cell>
          <cell r="K109" t="str">
            <v>医学技术类</v>
          </cell>
          <cell r="L109" t="str">
            <v>2</v>
          </cell>
          <cell r="M109" t="str">
            <v>从事医学影像科诊断医师工作</v>
          </cell>
          <cell r="N109" t="str">
            <v>本科：医学影像学、放射医学、临床医学；
研究生：临床医学</v>
          </cell>
          <cell r="O109" t="str">
            <v>本科及以上</v>
          </cell>
          <cell r="P109" t="str">
            <v>学士及以上</v>
          </cell>
          <cell r="Q109" t="str">
            <v>35周岁及以下</v>
          </cell>
        </row>
        <row r="110">
          <cell r="H110" t="str">
            <v>14207005019002005</v>
          </cell>
          <cell r="I110" t="str">
            <v>康复医师</v>
          </cell>
          <cell r="J110" t="str">
            <v>医疗卫生类</v>
          </cell>
          <cell r="K110" t="str">
            <v>西医临床类</v>
          </cell>
          <cell r="L110" t="str">
            <v>1</v>
          </cell>
          <cell r="M110" t="str">
            <v>从事康复科临床诊疗工作</v>
          </cell>
          <cell r="N110" t="str">
            <v>本科：中医康复学、针灸推拿学；
研究生：康复医学与理疗学、针灸</v>
          </cell>
          <cell r="O110" t="str">
            <v>本科及以上</v>
          </cell>
          <cell r="P110" t="str">
            <v>学士及以上</v>
          </cell>
          <cell r="Q110" t="str">
            <v>35周岁及以下</v>
          </cell>
        </row>
        <row r="111">
          <cell r="H111" t="str">
            <v>14207005019002006</v>
          </cell>
          <cell r="I111" t="str">
            <v>中药师</v>
          </cell>
          <cell r="J111" t="str">
            <v>医疗卫生类</v>
          </cell>
          <cell r="K111" t="str">
            <v>药剂类</v>
          </cell>
          <cell r="L111" t="str">
            <v>1</v>
          </cell>
          <cell r="M111" t="str">
            <v>从事临床中药工作</v>
          </cell>
          <cell r="N111" t="str">
            <v>本科：中药学；
研究生：中药学</v>
          </cell>
          <cell r="O111" t="str">
            <v>本科及以上</v>
          </cell>
          <cell r="P111" t="str">
            <v>学士及以上</v>
          </cell>
          <cell r="Q111" t="str">
            <v>35周岁及以下</v>
          </cell>
        </row>
        <row r="112">
          <cell r="H112" t="str">
            <v>14207005019002007</v>
          </cell>
          <cell r="I112" t="str">
            <v>康复治疗技师</v>
          </cell>
          <cell r="J112" t="str">
            <v>医疗卫生类</v>
          </cell>
          <cell r="K112" t="str">
            <v>医学技术类</v>
          </cell>
          <cell r="L112" t="str">
            <v>3</v>
          </cell>
          <cell r="M112" t="str">
            <v>从事康复治疗临床技师工作</v>
          </cell>
          <cell r="N112" t="str">
            <v>本科：康复治疗学、听力与言语康复学、康复物理治疗、康复作业治疗；
研究生：医学技术</v>
          </cell>
          <cell r="O112" t="str">
            <v>本科及以上</v>
          </cell>
          <cell r="P112" t="str">
            <v>学士及以上</v>
          </cell>
          <cell r="Q112" t="str">
            <v>35周岁及以下</v>
          </cell>
        </row>
        <row r="113">
          <cell r="H113" t="str">
            <v>14207005019003001</v>
          </cell>
          <cell r="I113" t="str">
            <v>疾病预防控制岗</v>
          </cell>
          <cell r="J113" t="str">
            <v>医疗卫生类</v>
          </cell>
          <cell r="K113" t="str">
            <v>西医临床类</v>
          </cell>
          <cell r="L113" t="str">
            <v>2</v>
          </cell>
          <cell r="M113" t="str">
            <v>从事突发公共卫生事件应急处置，传染病，职业病、地方病、慢病防控等</v>
          </cell>
          <cell r="N113" t="str">
            <v>本科：预防医学、临床医学；
研究生：公共卫生、临床医学</v>
          </cell>
          <cell r="O113" t="str">
            <v>本科及以上</v>
          </cell>
          <cell r="P113" t="str">
            <v>学士及以上</v>
          </cell>
          <cell r="Q113" t="str">
            <v>本科、硕士：35周岁及以下；
博士：40周岁及以下</v>
          </cell>
        </row>
        <row r="114">
          <cell r="H114" t="str">
            <v>14207005019003002</v>
          </cell>
          <cell r="I114" t="str">
            <v>医学卫生检验岗</v>
          </cell>
          <cell r="J114" t="str">
            <v>医疗卫生类</v>
          </cell>
          <cell r="K114" t="str">
            <v>公共卫生管理类</v>
          </cell>
          <cell r="L114" t="str">
            <v>1</v>
          </cell>
          <cell r="M114" t="str">
            <v>从事病原微生物及食品检验、作业场所现场监测及临床检验等</v>
          </cell>
          <cell r="N114" t="str">
            <v>本科：卫生检验与检疫、医学检验技术；
研究生：卫生检验与检疫</v>
          </cell>
          <cell r="O114" t="str">
            <v>本科及以上</v>
          </cell>
          <cell r="P114" t="str">
            <v>学士及以上</v>
          </cell>
          <cell r="Q114" t="str">
            <v>本科：30周岁及以下；硕士：35周岁及以下</v>
          </cell>
        </row>
        <row r="115">
          <cell r="H115" t="str">
            <v>14207005019003003</v>
          </cell>
          <cell r="I115" t="str">
            <v>超声医学岗</v>
          </cell>
          <cell r="J115" t="str">
            <v>医疗卫生类</v>
          </cell>
          <cell r="K115" t="str">
            <v>医学技术类</v>
          </cell>
          <cell r="L115" t="str">
            <v>1</v>
          </cell>
          <cell r="M115" t="str">
            <v>从事职业病防治超声检查、诊断及设备维护管理等</v>
          </cell>
          <cell r="N115" t="str">
            <v>超声医学</v>
          </cell>
          <cell r="O115" t="str">
            <v>硕士研究生及以上</v>
          </cell>
          <cell r="P115" t="str">
            <v>硕士及以上</v>
          </cell>
          <cell r="Q115" t="str">
            <v>硕士：35周岁及以下；博士：40周岁及以下</v>
          </cell>
        </row>
        <row r="116">
          <cell r="H116" t="str">
            <v>14207005019003004</v>
          </cell>
          <cell r="I116" t="str">
            <v>公共事业管理岗</v>
          </cell>
          <cell r="J116" t="str">
            <v>社会科学专技类</v>
          </cell>
          <cell r="K116" t="str">
            <v>社会科学专技类（B）</v>
          </cell>
          <cell r="L116" t="str">
            <v>1</v>
          </cell>
          <cell r="M116" t="str">
            <v>从事医事法律工作，包括卫生行政管理与公共卫生监督执法等</v>
          </cell>
          <cell r="N116" t="str">
            <v>公共事业管理（医事法学方向）</v>
          </cell>
          <cell r="O116" t="str">
            <v>本科（仅限本科）</v>
          </cell>
          <cell r="P116" t="str">
            <v>学士</v>
          </cell>
          <cell r="Q116" t="str">
            <v>30周岁及以下</v>
          </cell>
        </row>
        <row r="117">
          <cell r="H117" t="str">
            <v>14207005019004001</v>
          </cell>
          <cell r="I117" t="str">
            <v>儿科医学</v>
          </cell>
          <cell r="J117" t="str">
            <v>医疗卫生类</v>
          </cell>
          <cell r="K117" t="str">
            <v>西医临床类</v>
          </cell>
          <cell r="L117" t="str">
            <v>1</v>
          </cell>
          <cell r="M117" t="str">
            <v>从事儿科、新生儿科诊疗工作</v>
          </cell>
          <cell r="N117" t="str">
            <v>儿科学</v>
          </cell>
          <cell r="O117" t="str">
            <v>硕士研究生及以上</v>
          </cell>
          <cell r="P117" t="str">
            <v>硕士及以上</v>
          </cell>
          <cell r="Q117" t="str">
            <v>硕士：35周岁及以下；博士：40周岁及以下</v>
          </cell>
        </row>
        <row r="118">
          <cell r="H118" t="str">
            <v>14207005019005001</v>
          </cell>
          <cell r="I118" t="str">
            <v>医师</v>
          </cell>
          <cell r="J118" t="str">
            <v>医疗卫生类</v>
          </cell>
          <cell r="K118" t="str">
            <v>西医临床类</v>
          </cell>
          <cell r="L118" t="str">
            <v>4</v>
          </cell>
          <cell r="M118" t="str">
            <v>从事临床诊疗工作</v>
          </cell>
          <cell r="N118" t="str">
            <v>临床医学</v>
          </cell>
          <cell r="O118" t="str">
            <v>本科（仅限本科）</v>
          </cell>
          <cell r="P118" t="str">
            <v>学士</v>
          </cell>
          <cell r="Q118" t="str">
            <v>30周岁及以下</v>
          </cell>
        </row>
        <row r="119">
          <cell r="H119" t="str">
            <v>14207005019005002</v>
          </cell>
          <cell r="I119" t="str">
            <v>影像医师</v>
          </cell>
          <cell r="J119" t="str">
            <v>医疗卫生类</v>
          </cell>
          <cell r="K119" t="str">
            <v>西医临床类</v>
          </cell>
          <cell r="L119" t="str">
            <v>1</v>
          </cell>
          <cell r="M119" t="str">
            <v>从事放射影像科诊疗工作</v>
          </cell>
          <cell r="N119" t="str">
            <v>医学影像学</v>
          </cell>
          <cell r="O119" t="str">
            <v>本科（仅限本科）</v>
          </cell>
          <cell r="P119" t="str">
            <v>学士</v>
          </cell>
          <cell r="Q119" t="str">
            <v>30周岁及以下</v>
          </cell>
        </row>
        <row r="120">
          <cell r="H120" t="str">
            <v>14207005019006001</v>
          </cell>
          <cell r="I120" t="str">
            <v>精神科医生</v>
          </cell>
          <cell r="J120" t="str">
            <v>医疗卫生类</v>
          </cell>
          <cell r="K120" t="str">
            <v>西医临床类</v>
          </cell>
          <cell r="L120" t="str">
            <v>1</v>
          </cell>
          <cell r="M120" t="str">
            <v>从事精神科诊疗工作</v>
          </cell>
          <cell r="N120" t="str">
            <v>本科：精神医学；
研究生：精神医学与精神卫生学</v>
          </cell>
          <cell r="O120" t="str">
            <v>本科及以上</v>
          </cell>
          <cell r="P120" t="str">
            <v>学士及以上</v>
          </cell>
          <cell r="Q120" t="str">
            <v>本科：35周岁及以下；硕士：40周岁及以下</v>
          </cell>
        </row>
        <row r="121">
          <cell r="H121" t="str">
            <v>14207005019007001</v>
          </cell>
          <cell r="I121" t="str">
            <v>财务管理岗</v>
          </cell>
          <cell r="J121" t="str">
            <v>社会科学专技类</v>
          </cell>
          <cell r="K121" t="str">
            <v>社会科学专技类（B）</v>
          </cell>
          <cell r="L121" t="str">
            <v>1</v>
          </cell>
          <cell r="M121" t="str">
            <v>从事单位日常财务核算、财务分析、税务及档案管理；公立医院运营、财务、资产监管</v>
          </cell>
          <cell r="N121" t="str">
            <v>本科：会计学、会计、财务管理、审计学、审计、内部审计、财政学；
研究生：会计学、审计学、会计、审计</v>
          </cell>
          <cell r="O121" t="str">
            <v>本科及以上</v>
          </cell>
          <cell r="P121" t="str">
            <v>学士及以上</v>
          </cell>
          <cell r="Q121" t="str">
            <v>本科：30周岁及以下；硕士：35周岁及以下</v>
          </cell>
        </row>
        <row r="122">
          <cell r="H122" t="str">
            <v>14207005019007002</v>
          </cell>
          <cell r="I122" t="str">
            <v>档案管理岗</v>
          </cell>
          <cell r="J122" t="str">
            <v>社会科学专技类</v>
          </cell>
          <cell r="K122" t="str">
            <v>社会科学专技类（B）</v>
          </cell>
          <cell r="L122" t="str">
            <v>1</v>
          </cell>
          <cell r="M122" t="str">
            <v>从事人事档案审核、信息录入、校对、政策宣传等工作；人事档案信息系统维护工作，指导全市人事档案信息化建设和人事档案管理业务工作</v>
          </cell>
          <cell r="N122" t="str">
            <v>本科：档案学、信息资源管理、汉语言文学、汉语言、秘书学、中国语言与文化、应用中文、新闻学、行政管理；
研究生：情报学 、档案学、新闻传播学、行政管理、新闻学、中国语言文学</v>
          </cell>
          <cell r="O122" t="str">
            <v>本科及以上</v>
          </cell>
          <cell r="P122" t="str">
            <v>学士及以上</v>
          </cell>
          <cell r="Q122" t="str">
            <v>本科：30周岁及以下；硕士：35周岁及以下</v>
          </cell>
        </row>
        <row r="123">
          <cell r="H123" t="str">
            <v>14207005019008001</v>
          </cell>
          <cell r="I123" t="str">
            <v>急救调度岗</v>
          </cell>
          <cell r="J123" t="str">
            <v>医疗卫生类</v>
          </cell>
          <cell r="K123" t="str">
            <v>西医临床类</v>
          </cell>
          <cell r="L123" t="str">
            <v>1</v>
          </cell>
          <cell r="M123" t="str">
            <v>从事急救调度相关工作</v>
          </cell>
          <cell r="N123" t="str">
            <v>本科：临床医学、精神医学、儿科学、康复治疗学、康复作业治疗；
研究生：临床医学、儿科学、临床检验诊断学、康复医学与理疗学</v>
          </cell>
          <cell r="O123" t="str">
            <v>本科及以上</v>
          </cell>
          <cell r="P123" t="str">
            <v>学士及以上</v>
          </cell>
          <cell r="Q123" t="str">
            <v>本科：30周岁及以下；硕士：35周岁及以下</v>
          </cell>
        </row>
        <row r="124">
          <cell r="H124" t="str">
            <v>14207005019008002</v>
          </cell>
          <cell r="I124" t="str">
            <v>系统维护岗</v>
          </cell>
          <cell r="J124" t="str">
            <v>自然科学专技类</v>
          </cell>
          <cell r="K124" t="str">
            <v>自然科学专技类（C）</v>
          </cell>
          <cell r="L124" t="str">
            <v>1</v>
          </cell>
          <cell r="M124" t="str">
            <v>从事急救调度系统维护相关工作</v>
          </cell>
          <cell r="N124" t="str">
            <v>本科：计算机科学与技术、软件工程、网络工程、信息安全、智能科学与技术、空间信息与数字技术、电子与计算机工程、数据科学与大数据技术、网络空间安全；
研究生：计算机科学与技术、软件工程、网络工程、信息安全、智能科学与技术、空间信息与数字技术、电子与计算机工程、网络空间安全</v>
          </cell>
          <cell r="O124" t="str">
            <v>本科及以上</v>
          </cell>
          <cell r="P124" t="str">
            <v>学士及以上</v>
          </cell>
          <cell r="Q124" t="str">
            <v>本科：30周岁及以下；硕士：35周岁及以下</v>
          </cell>
        </row>
        <row r="125">
          <cell r="H125" t="str">
            <v>14207005019009001</v>
          </cell>
          <cell r="I125" t="str">
            <v>业务技术岗</v>
          </cell>
          <cell r="J125" t="str">
            <v>医疗卫生类</v>
          </cell>
          <cell r="K125" t="str">
            <v>西医临床类</v>
          </cell>
          <cell r="L125" t="str">
            <v>1</v>
          </cell>
          <cell r="M125" t="str">
            <v>从事医疗事故技术鉴定、医疗损害鉴定、预防接种异常反应鉴定、职业病鉴定等医学鉴定事务性工作</v>
          </cell>
          <cell r="N125" t="str">
            <v>本科：临床医学、麻醉学、医学影像学、预防医学、妇幼保健医学、卫生监督、中医学、中西医临床医学、药学、法医学、医学检验技术、医学实验技术、医学影像技术；
研究生：临床医学、公共卫生与预防医学、中医学、中西医结合、药学、法医学、医学技术</v>
          </cell>
          <cell r="O125" t="str">
            <v>本科及以上</v>
          </cell>
          <cell r="P125" t="str">
            <v>学士及以上</v>
          </cell>
          <cell r="Q125" t="str">
            <v>本科：30周岁及以下；硕士：35周岁及以下</v>
          </cell>
        </row>
        <row r="126">
          <cell r="H126" t="str">
            <v>14207005019010001</v>
          </cell>
          <cell r="I126" t="str">
            <v>综合管理岗</v>
          </cell>
          <cell r="J126" t="str">
            <v>社会科学专技类</v>
          </cell>
          <cell r="K126" t="str">
            <v>社会科学专技类（B）</v>
          </cell>
          <cell r="L126" t="str">
            <v>1</v>
          </cell>
          <cell r="M126" t="str">
            <v>从事党建、人事等办公室综合事务及协会业务管理</v>
          </cell>
          <cell r="N126" t="str">
            <v>本科：预防医学、社会学、社会工作、会计学、会计；
研究生：公共卫生、公共卫生与预防医学，社会学、社会工作、人口学、人口、资源与环境经济学、社会医学与卫生事业管理、会计学、会计</v>
          </cell>
          <cell r="O126" t="str">
            <v>本科及以上</v>
          </cell>
          <cell r="P126" t="str">
            <v>学士及以上</v>
          </cell>
          <cell r="Q126" t="str">
            <v>本科：30周岁及以下；硕士：35周岁及以下</v>
          </cell>
        </row>
        <row r="127">
          <cell r="H127" t="str">
            <v>14207005020001001</v>
          </cell>
          <cell r="I127" t="str">
            <v>特殊教育教师</v>
          </cell>
          <cell r="J127" t="str">
            <v>中小学教师类</v>
          </cell>
          <cell r="K127" t="str">
            <v>中学教师类（D2）</v>
          </cell>
          <cell r="L127" t="str">
            <v>2</v>
          </cell>
          <cell r="M127" t="str">
            <v>从事特殊教育教学工作</v>
          </cell>
          <cell r="N127" t="str">
            <v>专科：特殊教育；
本科：特殊教育；
研究生：特殊教育学</v>
          </cell>
          <cell r="O127" t="str">
            <v>大专及以上</v>
          </cell>
          <cell r="P127" t="str">
            <v>无要求</v>
          </cell>
          <cell r="Q127" t="str">
            <v>专科：25周岁及以下；本科：30周岁及以下；硕士：35周岁及以下</v>
          </cell>
        </row>
        <row r="128">
          <cell r="H128" t="str">
            <v>14207005020001002</v>
          </cell>
          <cell r="I128" t="str">
            <v>音乐教师</v>
          </cell>
          <cell r="J128" t="str">
            <v>中小学教师类</v>
          </cell>
          <cell r="K128" t="str">
            <v>中学教师类（D2）</v>
          </cell>
          <cell r="L128" t="str">
            <v>1</v>
          </cell>
          <cell r="M128" t="str">
            <v>从事音乐教育教学工作</v>
          </cell>
          <cell r="N128" t="str">
            <v>本科：音乐学、音乐表演、舞蹈表演、舞蹈学、舞蹈编导、舞蹈教育、音乐教育；
研究生：音乐学、舞蹈学、音乐与舞蹈学、艺术硕士专业（音乐，舞蹈）、教育学类（音乐舞蹈方向）</v>
          </cell>
          <cell r="O128" t="str">
            <v>本科及以上</v>
          </cell>
          <cell r="P128" t="str">
            <v>学士及以上</v>
          </cell>
          <cell r="Q128" t="str">
            <v>本科：30周岁及以下；硕士：35周岁及以下</v>
          </cell>
        </row>
        <row r="129">
          <cell r="H129" t="str">
            <v>14207005020002001</v>
          </cell>
          <cell r="I129" t="str">
            <v>高中语文教研员</v>
          </cell>
          <cell r="J129" t="str">
            <v>中小学教师类</v>
          </cell>
          <cell r="K129" t="str">
            <v>中学教师类（D2）</v>
          </cell>
          <cell r="L129" t="str">
            <v>1</v>
          </cell>
          <cell r="M129" t="str">
            <v>承担额定教学教研工作量；有较强教学科研能力，承担教育教学研究</v>
          </cell>
          <cell r="N129" t="str">
            <v>中国语言文学类、教育学类（语文方向）</v>
          </cell>
          <cell r="O129" t="str">
            <v>本科及以上</v>
          </cell>
          <cell r="P129" t="str">
            <v>学士及以上</v>
          </cell>
          <cell r="Q129" t="str">
            <v>40周岁及以下（具有副高级教师专业技术职称，年龄可放宽至45周岁及以下）</v>
          </cell>
        </row>
        <row r="130">
          <cell r="H130" t="str">
            <v>14207005020002002</v>
          </cell>
          <cell r="I130" t="str">
            <v>高中英语教研员</v>
          </cell>
          <cell r="J130" t="str">
            <v>中小学教师类</v>
          </cell>
          <cell r="K130" t="str">
            <v>中学教师类（D2）</v>
          </cell>
          <cell r="L130" t="str">
            <v>1</v>
          </cell>
          <cell r="M130" t="str">
            <v>承担额定教学教研工作量；有较强教学科研能力，承担教育教学研究</v>
          </cell>
          <cell r="N130" t="str">
            <v>本科：英语、英语语言文学；
研究生：英语语言文学、外国语言学及应用语言学、教育学类（英语方向）</v>
          </cell>
          <cell r="O130" t="str">
            <v>本科及以上</v>
          </cell>
          <cell r="P130" t="str">
            <v>学士及以上</v>
          </cell>
          <cell r="Q130" t="str">
            <v>40周岁及以下（具有副高级教师专业技术职称，年龄可放宽至45周岁及以下）</v>
          </cell>
        </row>
        <row r="131">
          <cell r="H131" t="str">
            <v>14207005020002003</v>
          </cell>
          <cell r="I131" t="str">
            <v>高中物理教研员</v>
          </cell>
          <cell r="J131" t="str">
            <v>中小学教师类</v>
          </cell>
          <cell r="K131" t="str">
            <v>中学教师类（D2）</v>
          </cell>
          <cell r="L131" t="str">
            <v>1</v>
          </cell>
          <cell r="M131" t="str">
            <v>承担额定教学教研工作量；有较强教学科研能力，承担教育教学研究</v>
          </cell>
          <cell r="N131" t="str">
            <v>物理学类、力学类、教育学类（物理方向）</v>
          </cell>
          <cell r="O131" t="str">
            <v>本科及以上</v>
          </cell>
          <cell r="P131" t="str">
            <v>学士及以上</v>
          </cell>
          <cell r="Q131" t="str">
            <v>40周岁及以下（具有副高级教师专业技术职称，年龄可放宽至45周岁及以下）</v>
          </cell>
        </row>
        <row r="132">
          <cell r="H132" t="str">
            <v>14207005020002004</v>
          </cell>
          <cell r="I132" t="str">
            <v>中学化学教研员</v>
          </cell>
          <cell r="J132" t="str">
            <v>中小学教师类</v>
          </cell>
          <cell r="K132" t="str">
            <v>中学教师类（D2）</v>
          </cell>
          <cell r="L132" t="str">
            <v>1</v>
          </cell>
          <cell r="M132" t="str">
            <v>承担额定教学教研工作量；有较强教学科研能力，承担教育教学研究</v>
          </cell>
          <cell r="N132" t="str">
            <v>化学类、教育学类（化学方向）</v>
          </cell>
          <cell r="O132" t="str">
            <v>本科及以上</v>
          </cell>
          <cell r="P132" t="str">
            <v>学士及以上</v>
          </cell>
          <cell r="Q132" t="str">
            <v>40周岁及以下（具有副高级教师专业技术职称，年龄可放宽至45周岁及以下）</v>
          </cell>
        </row>
        <row r="133">
          <cell r="H133" t="str">
            <v>14207005020002005</v>
          </cell>
          <cell r="I133" t="str">
            <v>中学地理教研员</v>
          </cell>
          <cell r="J133" t="str">
            <v>中小学教师类</v>
          </cell>
          <cell r="K133" t="str">
            <v>中学教师类（D2）</v>
          </cell>
          <cell r="L133" t="str">
            <v>1</v>
          </cell>
          <cell r="M133" t="str">
            <v>承担额定教学教研工作量；有较强教学科研能力，承担教育教学研究</v>
          </cell>
          <cell r="N133" t="str">
            <v>地理科学类、教育学类（地理方向）</v>
          </cell>
          <cell r="O133" t="str">
            <v>本科及以上</v>
          </cell>
          <cell r="P133" t="str">
            <v>学士及以上</v>
          </cell>
          <cell r="Q133" t="str">
            <v>40周岁及以下（具有副高级教师专业技术职称，年龄可放宽至45周岁及以下）</v>
          </cell>
        </row>
        <row r="134">
          <cell r="H134" t="str">
            <v>14207005020002006</v>
          </cell>
          <cell r="I134" t="str">
            <v>初中道德与法治教研员</v>
          </cell>
          <cell r="J134" t="str">
            <v>中小学教师类</v>
          </cell>
          <cell r="K134" t="str">
            <v>中学教师类（D2）</v>
          </cell>
          <cell r="L134" t="str">
            <v>1</v>
          </cell>
          <cell r="M134" t="str">
            <v>承担额定教学教研工作量；有较强教学科研能力，承担教育教学研究</v>
          </cell>
          <cell r="N134" t="str">
            <v>政治学类、马克思主义理论类、哲学类、教育学类（政治方向）</v>
          </cell>
          <cell r="O134" t="str">
            <v>本科及以上</v>
          </cell>
          <cell r="P134" t="str">
            <v>学士及以上</v>
          </cell>
          <cell r="Q134" t="str">
            <v>40周岁及以下（具有副高级教师专业技术职称，年龄可放宽至45周岁及以下）</v>
          </cell>
        </row>
        <row r="135">
          <cell r="H135" t="str">
            <v>14207005020003001</v>
          </cell>
          <cell r="I135" t="str">
            <v>政治教师</v>
          </cell>
          <cell r="J135" t="str">
            <v>中小学教师类</v>
          </cell>
          <cell r="K135" t="str">
            <v>中学教师类（D2）</v>
          </cell>
          <cell r="L135" t="str">
            <v>1</v>
          </cell>
          <cell r="M135" t="str">
            <v>从事高中政治教育教学工作</v>
          </cell>
          <cell r="N135" t="str">
            <v>本科：政治学类、哲学类、马克思主义理论类；
研究生：政治学类、哲学类、马克思主义理论、教育学类（政治方向）</v>
          </cell>
          <cell r="O135" t="str">
            <v>本科及以上</v>
          </cell>
          <cell r="P135" t="str">
            <v>学士及以上</v>
          </cell>
          <cell r="Q135" t="str">
            <v>本科：30周岁及以下；硕士：35周岁及以下</v>
          </cell>
        </row>
        <row r="136">
          <cell r="H136" t="str">
            <v>14207005020003002</v>
          </cell>
          <cell r="I136" t="str">
            <v>生物教师</v>
          </cell>
          <cell r="J136" t="str">
            <v>中小学教师类</v>
          </cell>
          <cell r="K136" t="str">
            <v>中学教师类（D2）</v>
          </cell>
          <cell r="L136" t="str">
            <v>1</v>
          </cell>
          <cell r="M136" t="str">
            <v>从事高中生物教育教学工作</v>
          </cell>
          <cell r="N136" t="str">
            <v>本科：生物科学类；
研究生：生物科学类、教育学类（生物方向）</v>
          </cell>
          <cell r="O136" t="str">
            <v>本科及以上</v>
          </cell>
          <cell r="P136" t="str">
            <v>学士及以上</v>
          </cell>
          <cell r="Q136" t="str">
            <v>本科：30周岁及以下；硕士：35周岁及以下</v>
          </cell>
        </row>
        <row r="137">
          <cell r="H137" t="str">
            <v>14207005020003003</v>
          </cell>
          <cell r="I137" t="str">
            <v>数学教师</v>
          </cell>
          <cell r="J137" t="str">
            <v>中小学教师类</v>
          </cell>
          <cell r="K137" t="str">
            <v>中学教师类（D2）</v>
          </cell>
          <cell r="L137" t="str">
            <v>1</v>
          </cell>
          <cell r="M137" t="str">
            <v>从事高中数学教育教学工作</v>
          </cell>
          <cell r="N137" t="str">
            <v>本科：数学类;
研究生：数学类、教育学类（数学方向）</v>
          </cell>
          <cell r="O137" t="str">
            <v>本科及以上</v>
          </cell>
          <cell r="P137" t="str">
            <v>学士及以上</v>
          </cell>
          <cell r="Q137" t="str">
            <v>本科：30周岁及以下；硕士：35周岁及以下</v>
          </cell>
        </row>
        <row r="138">
          <cell r="H138" t="str">
            <v>14207005020003004</v>
          </cell>
          <cell r="I138" t="str">
            <v>英语教师</v>
          </cell>
          <cell r="J138" t="str">
            <v>中小学教师类</v>
          </cell>
          <cell r="K138" t="str">
            <v>中学教师类（D2）</v>
          </cell>
          <cell r="L138" t="str">
            <v>1</v>
          </cell>
          <cell r="M138" t="str">
            <v>从事高中英语教育教学工作</v>
          </cell>
          <cell r="N138" t="str">
            <v>本科：英语、英语语言文学；
研究生：英语语言文学、外国语言学及应用语言学、教育学类（英语方向）</v>
          </cell>
          <cell r="O138" t="str">
            <v>本科及以上</v>
          </cell>
          <cell r="P138" t="str">
            <v>学士及以上</v>
          </cell>
          <cell r="Q138" t="str">
            <v>本科：30周岁及以下；硕士：35周岁及以下</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39"/>
  <sheetViews>
    <sheetView tabSelected="1" workbookViewId="0">
      <selection activeCell="A2" sqref="$A2:$XFD2"/>
    </sheetView>
  </sheetViews>
  <sheetFormatPr defaultColWidth="11" defaultRowHeight="14.25"/>
  <cols>
    <col min="1" max="1" width="4.775" style="1" customWidth="true"/>
    <col min="2" max="2" width="9.875" style="1" customWidth="true"/>
    <col min="3" max="3" width="11.625" style="1" customWidth="true"/>
    <col min="4" max="4" width="11" style="1" customWidth="true"/>
    <col min="5" max="5" width="10" style="1" customWidth="true"/>
    <col min="6" max="7" width="6.89166666666667" style="1" customWidth="true"/>
    <col min="8" max="9" width="11" style="1" customWidth="true"/>
    <col min="10" max="11" width="7.44166666666667" style="1" customWidth="true"/>
    <col min="12" max="12" width="5.33333333333333" style="1" customWidth="true"/>
    <col min="13" max="13" width="15.8916666666667" style="1" customWidth="true"/>
    <col min="14" max="14" width="19.625" style="1" customWidth="true"/>
    <col min="15" max="17" width="11" style="1" customWidth="true"/>
    <col min="18" max="18" width="10.5" style="1" customWidth="true"/>
    <col min="19" max="19" width="16" style="1" customWidth="true"/>
    <col min="20" max="20" width="4.775" style="1" customWidth="true"/>
    <col min="21" max="16384" width="11" style="1" customWidth="true"/>
  </cols>
  <sheetData>
    <row r="1" spans="1:2">
      <c r="A1" s="2" t="s">
        <v>0</v>
      </c>
      <c r="B1" s="2"/>
    </row>
    <row r="2" ht="29.25" spans="1:20">
      <c r="A2" s="3" t="s">
        <v>1</v>
      </c>
      <c r="B2" s="3"/>
      <c r="C2" s="3"/>
      <c r="D2" s="3"/>
      <c r="E2" s="3"/>
      <c r="F2" s="3"/>
      <c r="G2" s="3"/>
      <c r="H2" s="3"/>
      <c r="I2" s="3"/>
      <c r="J2" s="3"/>
      <c r="K2" s="3"/>
      <c r="L2" s="3"/>
      <c r="M2" s="3"/>
      <c r="N2" s="3"/>
      <c r="O2" s="3"/>
      <c r="P2" s="3"/>
      <c r="Q2" s="3"/>
      <c r="R2" s="3"/>
      <c r="S2" s="3"/>
      <c r="T2" s="3"/>
    </row>
    <row r="3" ht="43" customHeight="true" spans="1:20">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row>
    <row r="4" ht="156" customHeight="true" spans="1:20">
      <c r="A4" s="5">
        <v>1</v>
      </c>
      <c r="B4" s="5" t="s">
        <v>22</v>
      </c>
      <c r="C4" s="5" t="s">
        <v>23</v>
      </c>
      <c r="D4" s="5" t="s">
        <v>24</v>
      </c>
      <c r="E4" s="5" t="s">
        <v>25</v>
      </c>
      <c r="F4" s="5" t="s">
        <v>26</v>
      </c>
      <c r="G4" s="5" t="s">
        <v>27</v>
      </c>
      <c r="H4" s="5" t="s">
        <v>28</v>
      </c>
      <c r="I4" s="5" t="s">
        <v>29</v>
      </c>
      <c r="J4" s="5" t="s">
        <v>30</v>
      </c>
      <c r="K4" s="5" t="s">
        <v>31</v>
      </c>
      <c r="L4" s="6" t="s">
        <v>32</v>
      </c>
      <c r="M4" s="5" t="s">
        <v>33</v>
      </c>
      <c r="N4" s="5" t="s">
        <v>34</v>
      </c>
      <c r="O4" s="5" t="s">
        <v>35</v>
      </c>
      <c r="P4" s="5" t="s">
        <v>36</v>
      </c>
      <c r="Q4" s="5" t="str">
        <f>VLOOKUP(H4,[1]sheet1!$H$3:$Q$138,10,0)</f>
        <v>本科：30周岁及以下；硕士：35周岁及以下</v>
      </c>
      <c r="R4" s="5" t="s">
        <v>27</v>
      </c>
      <c r="S4" s="5"/>
      <c r="T4" s="5" t="s">
        <v>37</v>
      </c>
    </row>
    <row r="5" ht="99" customHeight="true" spans="1:20">
      <c r="A5" s="5">
        <v>2</v>
      </c>
      <c r="B5" s="5" t="s">
        <v>22</v>
      </c>
      <c r="C5" s="5" t="s">
        <v>38</v>
      </c>
      <c r="D5" s="5" t="s">
        <v>39</v>
      </c>
      <c r="E5" s="5" t="s">
        <v>40</v>
      </c>
      <c r="F5" s="5" t="s">
        <v>27</v>
      </c>
      <c r="G5" s="5" t="s">
        <v>41</v>
      </c>
      <c r="H5" s="5" t="s">
        <v>42</v>
      </c>
      <c r="I5" s="5" t="s">
        <v>43</v>
      </c>
      <c r="J5" s="5" t="s">
        <v>44</v>
      </c>
      <c r="K5" s="5" t="s">
        <v>45</v>
      </c>
      <c r="L5" s="6" t="s">
        <v>32</v>
      </c>
      <c r="M5" s="5" t="s">
        <v>46</v>
      </c>
      <c r="N5" s="5" t="s">
        <v>47</v>
      </c>
      <c r="O5" s="5" t="s">
        <v>35</v>
      </c>
      <c r="P5" s="5" t="s">
        <v>48</v>
      </c>
      <c r="Q5" s="5" t="str">
        <f>VLOOKUP(H5,[1]sheet1!$H$3:$Q$138,10,0)</f>
        <v>本科：30周岁及以下；硕士：35周岁及以下</v>
      </c>
      <c r="R5" s="5" t="s">
        <v>27</v>
      </c>
      <c r="S5" s="5" t="s">
        <v>49</v>
      </c>
      <c r="T5" s="5" t="s">
        <v>37</v>
      </c>
    </row>
    <row r="6" ht="66" customHeight="true" spans="1:20">
      <c r="A6" s="5">
        <v>3</v>
      </c>
      <c r="B6" s="5" t="s">
        <v>22</v>
      </c>
      <c r="C6" s="5" t="s">
        <v>38</v>
      </c>
      <c r="D6" s="5" t="s">
        <v>39</v>
      </c>
      <c r="E6" s="5" t="s">
        <v>40</v>
      </c>
      <c r="F6" s="5" t="s">
        <v>27</v>
      </c>
      <c r="G6" s="5" t="s">
        <v>41</v>
      </c>
      <c r="H6" s="5" t="s">
        <v>50</v>
      </c>
      <c r="I6" s="5" t="s">
        <v>51</v>
      </c>
      <c r="J6" s="5" t="s">
        <v>44</v>
      </c>
      <c r="K6" s="5" t="s">
        <v>45</v>
      </c>
      <c r="L6" s="6" t="s">
        <v>32</v>
      </c>
      <c r="M6" s="5" t="s">
        <v>46</v>
      </c>
      <c r="N6" s="5" t="s">
        <v>52</v>
      </c>
      <c r="O6" s="5" t="s">
        <v>35</v>
      </c>
      <c r="P6" s="5" t="s">
        <v>48</v>
      </c>
      <c r="Q6" s="5" t="str">
        <f>VLOOKUP(H6,[1]sheet1!$H$3:$Q$138,10,0)</f>
        <v>本科：30周岁及以下；硕士：35周岁及以下</v>
      </c>
      <c r="R6" s="5" t="s">
        <v>27</v>
      </c>
      <c r="S6" s="5" t="s">
        <v>53</v>
      </c>
      <c r="T6" s="5" t="s">
        <v>37</v>
      </c>
    </row>
    <row r="7" ht="71" customHeight="true" spans="1:20">
      <c r="A7" s="5">
        <v>4</v>
      </c>
      <c r="B7" s="5" t="s">
        <v>22</v>
      </c>
      <c r="C7" s="5" t="s">
        <v>38</v>
      </c>
      <c r="D7" s="5" t="s">
        <v>54</v>
      </c>
      <c r="E7" s="5" t="s">
        <v>40</v>
      </c>
      <c r="F7" s="5" t="s">
        <v>27</v>
      </c>
      <c r="G7" s="5" t="s">
        <v>41</v>
      </c>
      <c r="H7" s="5" t="s">
        <v>55</v>
      </c>
      <c r="I7" s="5" t="s">
        <v>56</v>
      </c>
      <c r="J7" s="5" t="s">
        <v>44</v>
      </c>
      <c r="K7" s="5" t="s">
        <v>45</v>
      </c>
      <c r="L7" s="6" t="s">
        <v>57</v>
      </c>
      <c r="M7" s="5" t="s">
        <v>46</v>
      </c>
      <c r="N7" s="5" t="s">
        <v>58</v>
      </c>
      <c r="O7" s="5" t="s">
        <v>35</v>
      </c>
      <c r="P7" s="5" t="s">
        <v>48</v>
      </c>
      <c r="Q7" s="5" t="str">
        <f>VLOOKUP(H7,[1]sheet1!$H$3:$Q$138,10,0)</f>
        <v>本科：30周岁及以下；硕士：35周岁及以下</v>
      </c>
      <c r="R7" s="5" t="s">
        <v>27</v>
      </c>
      <c r="S7" s="5" t="s">
        <v>53</v>
      </c>
      <c r="T7" s="5" t="s">
        <v>37</v>
      </c>
    </row>
    <row r="8" ht="71" customHeight="true" spans="1:20">
      <c r="A8" s="5">
        <v>5</v>
      </c>
      <c r="B8" s="5" t="s">
        <v>22</v>
      </c>
      <c r="C8" s="5" t="s">
        <v>38</v>
      </c>
      <c r="D8" s="5" t="s">
        <v>54</v>
      </c>
      <c r="E8" s="5" t="s">
        <v>40</v>
      </c>
      <c r="F8" s="5" t="s">
        <v>27</v>
      </c>
      <c r="G8" s="5" t="s">
        <v>41</v>
      </c>
      <c r="H8" s="5" t="s">
        <v>59</v>
      </c>
      <c r="I8" s="5" t="s">
        <v>60</v>
      </c>
      <c r="J8" s="5" t="s">
        <v>44</v>
      </c>
      <c r="K8" s="5" t="s">
        <v>45</v>
      </c>
      <c r="L8" s="6" t="s">
        <v>32</v>
      </c>
      <c r="M8" s="5" t="s">
        <v>46</v>
      </c>
      <c r="N8" s="5" t="s">
        <v>61</v>
      </c>
      <c r="O8" s="5" t="s">
        <v>35</v>
      </c>
      <c r="P8" s="5" t="s">
        <v>48</v>
      </c>
      <c r="Q8" s="5" t="str">
        <f>VLOOKUP(H8,[1]sheet1!$H$3:$Q$138,10,0)</f>
        <v>本科：30周岁及以下；硕士：35周岁及以下</v>
      </c>
      <c r="R8" s="5" t="s">
        <v>27</v>
      </c>
      <c r="S8" s="5" t="s">
        <v>53</v>
      </c>
      <c r="T8" s="5" t="s">
        <v>37</v>
      </c>
    </row>
    <row r="9" ht="66" customHeight="true" spans="1:20">
      <c r="A9" s="5">
        <v>6</v>
      </c>
      <c r="B9" s="5" t="s">
        <v>22</v>
      </c>
      <c r="C9" s="5" t="s">
        <v>38</v>
      </c>
      <c r="D9" s="5" t="s">
        <v>54</v>
      </c>
      <c r="E9" s="5" t="s">
        <v>40</v>
      </c>
      <c r="F9" s="5" t="s">
        <v>27</v>
      </c>
      <c r="G9" s="5" t="s">
        <v>41</v>
      </c>
      <c r="H9" s="5" t="s">
        <v>62</v>
      </c>
      <c r="I9" s="5" t="s">
        <v>51</v>
      </c>
      <c r="J9" s="5" t="s">
        <v>44</v>
      </c>
      <c r="K9" s="5" t="s">
        <v>45</v>
      </c>
      <c r="L9" s="6" t="s">
        <v>32</v>
      </c>
      <c r="M9" s="5" t="s">
        <v>46</v>
      </c>
      <c r="N9" s="5" t="s">
        <v>63</v>
      </c>
      <c r="O9" s="5" t="s">
        <v>35</v>
      </c>
      <c r="P9" s="5" t="s">
        <v>48</v>
      </c>
      <c r="Q9" s="5" t="str">
        <f>VLOOKUP(H9,[1]sheet1!$H$3:$Q$138,10,0)</f>
        <v>本科：30周岁及以下；硕士：35周岁及以下</v>
      </c>
      <c r="R9" s="5" t="s">
        <v>27</v>
      </c>
      <c r="S9" s="5" t="s">
        <v>53</v>
      </c>
      <c r="T9" s="5" t="s">
        <v>37</v>
      </c>
    </row>
    <row r="10" ht="71" customHeight="true" spans="1:20">
      <c r="A10" s="5">
        <v>7</v>
      </c>
      <c r="B10" s="5" t="s">
        <v>22</v>
      </c>
      <c r="C10" s="5" t="s">
        <v>38</v>
      </c>
      <c r="D10" s="5" t="s">
        <v>54</v>
      </c>
      <c r="E10" s="5" t="s">
        <v>40</v>
      </c>
      <c r="F10" s="5" t="s">
        <v>27</v>
      </c>
      <c r="G10" s="5" t="s">
        <v>41</v>
      </c>
      <c r="H10" s="5" t="s">
        <v>64</v>
      </c>
      <c r="I10" s="5" t="s">
        <v>65</v>
      </c>
      <c r="J10" s="5" t="s">
        <v>44</v>
      </c>
      <c r="K10" s="5" t="s">
        <v>45</v>
      </c>
      <c r="L10" s="6" t="s">
        <v>32</v>
      </c>
      <c r="M10" s="5" t="s">
        <v>46</v>
      </c>
      <c r="N10" s="5" t="s">
        <v>66</v>
      </c>
      <c r="O10" s="5" t="s">
        <v>35</v>
      </c>
      <c r="P10" s="5" t="s">
        <v>48</v>
      </c>
      <c r="Q10" s="5" t="str">
        <f>VLOOKUP(H10,[1]sheet1!$H$3:$Q$138,10,0)</f>
        <v>本科：30周岁及以下；硕士：35周岁及以下</v>
      </c>
      <c r="R10" s="5" t="s">
        <v>27</v>
      </c>
      <c r="S10" s="5" t="s">
        <v>53</v>
      </c>
      <c r="T10" s="5" t="s">
        <v>37</v>
      </c>
    </row>
    <row r="11" ht="66" customHeight="true" spans="1:20">
      <c r="A11" s="5">
        <v>8</v>
      </c>
      <c r="B11" s="5" t="s">
        <v>22</v>
      </c>
      <c r="C11" s="5" t="s">
        <v>38</v>
      </c>
      <c r="D11" s="5" t="s">
        <v>54</v>
      </c>
      <c r="E11" s="5" t="s">
        <v>40</v>
      </c>
      <c r="F11" s="5" t="s">
        <v>27</v>
      </c>
      <c r="G11" s="5" t="s">
        <v>41</v>
      </c>
      <c r="H11" s="5" t="s">
        <v>67</v>
      </c>
      <c r="I11" s="5" t="s">
        <v>68</v>
      </c>
      <c r="J11" s="5" t="s">
        <v>44</v>
      </c>
      <c r="K11" s="5" t="s">
        <v>45</v>
      </c>
      <c r="L11" s="6" t="s">
        <v>57</v>
      </c>
      <c r="M11" s="5" t="s">
        <v>46</v>
      </c>
      <c r="N11" s="5" t="s">
        <v>69</v>
      </c>
      <c r="O11" s="5" t="s">
        <v>35</v>
      </c>
      <c r="P11" s="5" t="s">
        <v>48</v>
      </c>
      <c r="Q11" s="5" t="str">
        <f>VLOOKUP(H11,[1]sheet1!$H$3:$Q$138,10,0)</f>
        <v>本科：30周岁及以下；硕士：35周岁及以下</v>
      </c>
      <c r="R11" s="5" t="s">
        <v>27</v>
      </c>
      <c r="S11" s="5" t="s">
        <v>53</v>
      </c>
      <c r="T11" s="5" t="s">
        <v>37</v>
      </c>
    </row>
    <row r="12" ht="66" customHeight="true" spans="1:20">
      <c r="A12" s="5">
        <v>9</v>
      </c>
      <c r="B12" s="5" t="s">
        <v>22</v>
      </c>
      <c r="C12" s="5" t="s">
        <v>38</v>
      </c>
      <c r="D12" s="5" t="s">
        <v>54</v>
      </c>
      <c r="E12" s="5" t="s">
        <v>40</v>
      </c>
      <c r="F12" s="5" t="s">
        <v>27</v>
      </c>
      <c r="G12" s="5" t="s">
        <v>41</v>
      </c>
      <c r="H12" s="5" t="s">
        <v>70</v>
      </c>
      <c r="I12" s="5" t="s">
        <v>71</v>
      </c>
      <c r="J12" s="5" t="s">
        <v>44</v>
      </c>
      <c r="K12" s="5" t="s">
        <v>45</v>
      </c>
      <c r="L12" s="6" t="s">
        <v>32</v>
      </c>
      <c r="M12" s="5" t="s">
        <v>46</v>
      </c>
      <c r="N12" s="5" t="s">
        <v>72</v>
      </c>
      <c r="O12" s="5" t="s">
        <v>35</v>
      </c>
      <c r="P12" s="5" t="s">
        <v>48</v>
      </c>
      <c r="Q12" s="5" t="str">
        <f>VLOOKUP(H12,[1]sheet1!$H$3:$Q$138,10,0)</f>
        <v>本科：30周岁及以下；硕士：35周岁及以下</v>
      </c>
      <c r="R12" s="5" t="s">
        <v>27</v>
      </c>
      <c r="S12" s="5" t="s">
        <v>53</v>
      </c>
      <c r="T12" s="5" t="s">
        <v>37</v>
      </c>
    </row>
    <row r="13" ht="77" customHeight="true" spans="1:20">
      <c r="A13" s="5">
        <v>10</v>
      </c>
      <c r="B13" s="5" t="s">
        <v>22</v>
      </c>
      <c r="C13" s="5" t="s">
        <v>73</v>
      </c>
      <c r="D13" s="5" t="s">
        <v>74</v>
      </c>
      <c r="E13" s="5" t="s">
        <v>25</v>
      </c>
      <c r="F13" s="5" t="s">
        <v>26</v>
      </c>
      <c r="G13" s="5" t="s">
        <v>27</v>
      </c>
      <c r="H13" s="5" t="s">
        <v>75</v>
      </c>
      <c r="I13" s="5" t="s">
        <v>29</v>
      </c>
      <c r="J13" s="5" t="s">
        <v>30</v>
      </c>
      <c r="K13" s="5" t="s">
        <v>31</v>
      </c>
      <c r="L13" s="6" t="s">
        <v>32</v>
      </c>
      <c r="M13" s="5" t="s">
        <v>76</v>
      </c>
      <c r="N13" s="5" t="s">
        <v>77</v>
      </c>
      <c r="O13" s="5" t="s">
        <v>35</v>
      </c>
      <c r="P13" s="5" t="s">
        <v>48</v>
      </c>
      <c r="Q13" s="5" t="str">
        <f>VLOOKUP(H13,[1]sheet1!$H$3:$Q$138,10,0)</f>
        <v>本科：30周岁及以下；硕士：35周岁及以下</v>
      </c>
      <c r="R13" s="5" t="s">
        <v>27</v>
      </c>
      <c r="S13" s="5"/>
      <c r="T13" s="5" t="s">
        <v>37</v>
      </c>
    </row>
    <row r="14" ht="142.5" spans="1:20">
      <c r="A14" s="5">
        <v>11</v>
      </c>
      <c r="B14" s="5" t="s">
        <v>22</v>
      </c>
      <c r="C14" s="5" t="s">
        <v>78</v>
      </c>
      <c r="D14" s="5" t="s">
        <v>79</v>
      </c>
      <c r="E14" s="5" t="s">
        <v>25</v>
      </c>
      <c r="F14" s="5" t="s">
        <v>26</v>
      </c>
      <c r="G14" s="5" t="s">
        <v>27</v>
      </c>
      <c r="H14" s="5" t="s">
        <v>80</v>
      </c>
      <c r="I14" s="5" t="s">
        <v>29</v>
      </c>
      <c r="J14" s="5" t="s">
        <v>30</v>
      </c>
      <c r="K14" s="5" t="s">
        <v>31</v>
      </c>
      <c r="L14" s="6" t="s">
        <v>32</v>
      </c>
      <c r="M14" s="5" t="s">
        <v>81</v>
      </c>
      <c r="N14" s="5" t="s">
        <v>82</v>
      </c>
      <c r="O14" s="5" t="s">
        <v>35</v>
      </c>
      <c r="P14" s="5" t="s">
        <v>36</v>
      </c>
      <c r="Q14" s="5" t="str">
        <f>VLOOKUP(H14,[1]sheet1!$H$3:$Q$138,10,0)</f>
        <v>本科：30周岁及以下；硕士：35周岁及以下</v>
      </c>
      <c r="R14" s="5" t="s">
        <v>27</v>
      </c>
      <c r="S14" s="5" t="s">
        <v>83</v>
      </c>
      <c r="T14" s="5" t="s">
        <v>37</v>
      </c>
    </row>
    <row r="15" ht="99.75" spans="1:20">
      <c r="A15" s="5">
        <v>12</v>
      </c>
      <c r="B15" s="5" t="s">
        <v>84</v>
      </c>
      <c r="C15" s="5" t="s">
        <v>85</v>
      </c>
      <c r="D15" s="5" t="s">
        <v>86</v>
      </c>
      <c r="E15" s="5" t="s">
        <v>40</v>
      </c>
      <c r="F15" s="5" t="s">
        <v>27</v>
      </c>
      <c r="G15" s="5" t="s">
        <v>41</v>
      </c>
      <c r="H15" s="5" t="s">
        <v>87</v>
      </c>
      <c r="I15" s="5" t="s">
        <v>51</v>
      </c>
      <c r="J15" s="5" t="s">
        <v>44</v>
      </c>
      <c r="K15" s="5" t="s">
        <v>45</v>
      </c>
      <c r="L15" s="6" t="s">
        <v>88</v>
      </c>
      <c r="M15" s="5" t="s">
        <v>89</v>
      </c>
      <c r="N15" s="5" t="s">
        <v>90</v>
      </c>
      <c r="O15" s="5" t="s">
        <v>35</v>
      </c>
      <c r="P15" s="5" t="s">
        <v>48</v>
      </c>
      <c r="Q15" s="5" t="str">
        <f>VLOOKUP(H15,[1]sheet1!$H$3:$Q$138,10,0)</f>
        <v>本科：30周岁及以下；硕士：35周岁及以下</v>
      </c>
      <c r="R15" s="5" t="s">
        <v>27</v>
      </c>
      <c r="S15" s="5" t="s">
        <v>91</v>
      </c>
      <c r="T15" s="5" t="s">
        <v>37</v>
      </c>
    </row>
    <row r="16" ht="99.75" spans="1:20">
      <c r="A16" s="5">
        <v>13</v>
      </c>
      <c r="B16" s="5" t="s">
        <v>84</v>
      </c>
      <c r="C16" s="5" t="s">
        <v>85</v>
      </c>
      <c r="D16" s="5" t="s">
        <v>86</v>
      </c>
      <c r="E16" s="5" t="s">
        <v>40</v>
      </c>
      <c r="F16" s="5" t="s">
        <v>27</v>
      </c>
      <c r="G16" s="5" t="s">
        <v>41</v>
      </c>
      <c r="H16" s="5" t="s">
        <v>92</v>
      </c>
      <c r="I16" s="5" t="s">
        <v>93</v>
      </c>
      <c r="J16" s="5" t="s">
        <v>44</v>
      </c>
      <c r="K16" s="5" t="s">
        <v>45</v>
      </c>
      <c r="L16" s="6" t="s">
        <v>57</v>
      </c>
      <c r="M16" s="5" t="s">
        <v>89</v>
      </c>
      <c r="N16" s="5" t="s">
        <v>94</v>
      </c>
      <c r="O16" s="5" t="s">
        <v>35</v>
      </c>
      <c r="P16" s="5" t="s">
        <v>48</v>
      </c>
      <c r="Q16" s="5" t="str">
        <f>VLOOKUP(H16,[1]sheet1!$H$3:$Q$138,10,0)</f>
        <v>本科：30周岁及以下；硕士：35周岁及以下</v>
      </c>
      <c r="R16" s="5" t="s">
        <v>27</v>
      </c>
      <c r="S16" s="5" t="s">
        <v>91</v>
      </c>
      <c r="T16" s="5" t="s">
        <v>37</v>
      </c>
    </row>
    <row r="17" ht="99.75" spans="1:20">
      <c r="A17" s="5">
        <v>14</v>
      </c>
      <c r="B17" s="5" t="s">
        <v>84</v>
      </c>
      <c r="C17" s="5" t="s">
        <v>85</v>
      </c>
      <c r="D17" s="5" t="s">
        <v>86</v>
      </c>
      <c r="E17" s="5" t="s">
        <v>40</v>
      </c>
      <c r="F17" s="5" t="s">
        <v>27</v>
      </c>
      <c r="G17" s="5" t="s">
        <v>41</v>
      </c>
      <c r="H17" s="5" t="s">
        <v>95</v>
      </c>
      <c r="I17" s="5" t="s">
        <v>68</v>
      </c>
      <c r="J17" s="5" t="s">
        <v>44</v>
      </c>
      <c r="K17" s="5" t="s">
        <v>45</v>
      </c>
      <c r="L17" s="6" t="s">
        <v>32</v>
      </c>
      <c r="M17" s="5" t="s">
        <v>89</v>
      </c>
      <c r="N17" s="5" t="s">
        <v>96</v>
      </c>
      <c r="O17" s="5" t="s">
        <v>35</v>
      </c>
      <c r="P17" s="5" t="s">
        <v>48</v>
      </c>
      <c r="Q17" s="5" t="str">
        <f>VLOOKUP(H17,[1]sheet1!$H$3:$Q$138,10,0)</f>
        <v>本科：30周岁及以下；硕士：35周岁及以下</v>
      </c>
      <c r="R17" s="5" t="s">
        <v>27</v>
      </c>
      <c r="S17" s="5" t="s">
        <v>91</v>
      </c>
      <c r="T17" s="5" t="s">
        <v>37</v>
      </c>
    </row>
    <row r="18" ht="57" spans="1:20">
      <c r="A18" s="5">
        <v>15</v>
      </c>
      <c r="B18" s="5" t="s">
        <v>84</v>
      </c>
      <c r="C18" s="5" t="s">
        <v>97</v>
      </c>
      <c r="D18" s="5" t="s">
        <v>98</v>
      </c>
      <c r="E18" s="5" t="s">
        <v>25</v>
      </c>
      <c r="F18" s="5" t="s">
        <v>26</v>
      </c>
      <c r="G18" s="5" t="s">
        <v>27</v>
      </c>
      <c r="H18" s="5" t="s">
        <v>99</v>
      </c>
      <c r="I18" s="5" t="s">
        <v>29</v>
      </c>
      <c r="J18" s="5" t="s">
        <v>30</v>
      </c>
      <c r="K18" s="5" t="s">
        <v>31</v>
      </c>
      <c r="L18" s="6" t="s">
        <v>32</v>
      </c>
      <c r="M18" s="5" t="s">
        <v>100</v>
      </c>
      <c r="N18" s="5" t="s">
        <v>101</v>
      </c>
      <c r="O18" s="5" t="s">
        <v>35</v>
      </c>
      <c r="P18" s="5" t="s">
        <v>48</v>
      </c>
      <c r="Q18" s="5" t="str">
        <f>VLOOKUP(H18,[1]sheet1!$H$3:$Q$138,10,0)</f>
        <v>本科：30周岁及以下；硕士：35周岁及以下</v>
      </c>
      <c r="R18" s="5" t="s">
        <v>27</v>
      </c>
      <c r="S18" s="5" t="s">
        <v>102</v>
      </c>
      <c r="T18" s="5" t="s">
        <v>37</v>
      </c>
    </row>
    <row r="19" ht="85.5" spans="1:20">
      <c r="A19" s="5">
        <v>16</v>
      </c>
      <c r="B19" s="5" t="s">
        <v>84</v>
      </c>
      <c r="C19" s="5" t="s">
        <v>103</v>
      </c>
      <c r="D19" s="5" t="s">
        <v>104</v>
      </c>
      <c r="E19" s="5" t="s">
        <v>25</v>
      </c>
      <c r="F19" s="5" t="s">
        <v>26</v>
      </c>
      <c r="G19" s="5" t="s">
        <v>27</v>
      </c>
      <c r="H19" s="5" t="s">
        <v>105</v>
      </c>
      <c r="I19" s="5" t="s">
        <v>106</v>
      </c>
      <c r="J19" s="5" t="s">
        <v>30</v>
      </c>
      <c r="K19" s="5" t="s">
        <v>31</v>
      </c>
      <c r="L19" s="6" t="s">
        <v>32</v>
      </c>
      <c r="M19" s="5" t="s">
        <v>107</v>
      </c>
      <c r="N19" s="5" t="s">
        <v>108</v>
      </c>
      <c r="O19" s="5" t="s">
        <v>35</v>
      </c>
      <c r="P19" s="5" t="s">
        <v>48</v>
      </c>
      <c r="Q19" s="5" t="str">
        <f>VLOOKUP(H19,[1]sheet1!$H$3:$Q$138,10,0)</f>
        <v>本科：30周岁及以下；硕士：35周岁及以下</v>
      </c>
      <c r="R19" s="5" t="s">
        <v>109</v>
      </c>
      <c r="S19" s="5" t="s">
        <v>102</v>
      </c>
      <c r="T19" s="5" t="s">
        <v>37</v>
      </c>
    </row>
    <row r="20" ht="71.25" spans="1:20">
      <c r="A20" s="5">
        <v>17</v>
      </c>
      <c r="B20" s="5" t="s">
        <v>110</v>
      </c>
      <c r="C20" s="5" t="s">
        <v>111</v>
      </c>
      <c r="D20" s="5" t="s">
        <v>24</v>
      </c>
      <c r="E20" s="5" t="s">
        <v>25</v>
      </c>
      <c r="F20" s="5" t="s">
        <v>26</v>
      </c>
      <c r="G20" s="5" t="s">
        <v>27</v>
      </c>
      <c r="H20" s="5" t="s">
        <v>112</v>
      </c>
      <c r="I20" s="5" t="s">
        <v>113</v>
      </c>
      <c r="J20" s="5" t="s">
        <v>30</v>
      </c>
      <c r="K20" s="5" t="s">
        <v>31</v>
      </c>
      <c r="L20" s="6" t="s">
        <v>32</v>
      </c>
      <c r="M20" s="5" t="s">
        <v>114</v>
      </c>
      <c r="N20" s="5" t="s">
        <v>115</v>
      </c>
      <c r="O20" s="5" t="s">
        <v>35</v>
      </c>
      <c r="P20" s="5" t="s">
        <v>36</v>
      </c>
      <c r="Q20" s="5" t="str">
        <f>VLOOKUP(H20,[1]sheet1!$H$3:$Q$138,10,0)</f>
        <v>本科：30周岁及以下；硕士：35周岁及以下</v>
      </c>
      <c r="R20" s="5" t="s">
        <v>109</v>
      </c>
      <c r="S20" s="5"/>
      <c r="T20" s="5" t="s">
        <v>37</v>
      </c>
    </row>
    <row r="21" ht="57" spans="1:20">
      <c r="A21" s="5">
        <v>18</v>
      </c>
      <c r="B21" s="5" t="s">
        <v>110</v>
      </c>
      <c r="C21" s="5" t="s">
        <v>111</v>
      </c>
      <c r="D21" s="5" t="s">
        <v>24</v>
      </c>
      <c r="E21" s="5" t="s">
        <v>25</v>
      </c>
      <c r="F21" s="5" t="s">
        <v>26</v>
      </c>
      <c r="G21" s="5" t="s">
        <v>27</v>
      </c>
      <c r="H21" s="5" t="s">
        <v>116</v>
      </c>
      <c r="I21" s="5" t="s">
        <v>29</v>
      </c>
      <c r="J21" s="5" t="s">
        <v>30</v>
      </c>
      <c r="K21" s="5" t="s">
        <v>31</v>
      </c>
      <c r="L21" s="6" t="s">
        <v>32</v>
      </c>
      <c r="M21" s="5" t="s">
        <v>117</v>
      </c>
      <c r="N21" s="5" t="s">
        <v>118</v>
      </c>
      <c r="O21" s="5" t="s">
        <v>35</v>
      </c>
      <c r="P21" s="5" t="s">
        <v>36</v>
      </c>
      <c r="Q21" s="5" t="str">
        <f>VLOOKUP(H21,[1]sheet1!$H$3:$Q$138,10,0)</f>
        <v>本科：35周岁及以下；硕士：40周岁及以下</v>
      </c>
      <c r="R21" s="5" t="s">
        <v>109</v>
      </c>
      <c r="S21" s="5"/>
      <c r="T21" s="5" t="s">
        <v>37</v>
      </c>
    </row>
    <row r="22" ht="71.25" spans="1:20">
      <c r="A22" s="5">
        <v>19</v>
      </c>
      <c r="B22" s="5" t="s">
        <v>110</v>
      </c>
      <c r="C22" s="5" t="s">
        <v>119</v>
      </c>
      <c r="D22" s="5" t="s">
        <v>120</v>
      </c>
      <c r="E22" s="5" t="s">
        <v>40</v>
      </c>
      <c r="F22" s="5" t="s">
        <v>27</v>
      </c>
      <c r="G22" s="5" t="s">
        <v>41</v>
      </c>
      <c r="H22" s="5" t="s">
        <v>121</v>
      </c>
      <c r="I22" s="5" t="s">
        <v>43</v>
      </c>
      <c r="J22" s="5" t="s">
        <v>44</v>
      </c>
      <c r="K22" s="5" t="s">
        <v>45</v>
      </c>
      <c r="L22" s="6" t="s">
        <v>32</v>
      </c>
      <c r="M22" s="5" t="s">
        <v>46</v>
      </c>
      <c r="N22" s="5" t="s">
        <v>122</v>
      </c>
      <c r="O22" s="5" t="s">
        <v>35</v>
      </c>
      <c r="P22" s="5" t="s">
        <v>48</v>
      </c>
      <c r="Q22" s="5" t="str">
        <f>VLOOKUP(H22,[1]sheet1!$H$3:$Q$138,10,0)</f>
        <v>本科：30周岁及以下；硕士：35周岁及以下</v>
      </c>
      <c r="R22" s="5" t="s">
        <v>27</v>
      </c>
      <c r="S22" s="5" t="s">
        <v>123</v>
      </c>
      <c r="T22" s="5" t="s">
        <v>37</v>
      </c>
    </row>
    <row r="23" ht="57" spans="1:20">
      <c r="A23" s="5">
        <v>20</v>
      </c>
      <c r="B23" s="5" t="s">
        <v>110</v>
      </c>
      <c r="C23" s="5" t="s">
        <v>119</v>
      </c>
      <c r="D23" s="5" t="s">
        <v>120</v>
      </c>
      <c r="E23" s="5" t="s">
        <v>40</v>
      </c>
      <c r="F23" s="5" t="s">
        <v>27</v>
      </c>
      <c r="G23" s="5" t="s">
        <v>41</v>
      </c>
      <c r="H23" s="5" t="s">
        <v>124</v>
      </c>
      <c r="I23" s="5" t="s">
        <v>56</v>
      </c>
      <c r="J23" s="5" t="s">
        <v>44</v>
      </c>
      <c r="K23" s="5" t="s">
        <v>45</v>
      </c>
      <c r="L23" s="6" t="s">
        <v>32</v>
      </c>
      <c r="M23" s="5" t="s">
        <v>46</v>
      </c>
      <c r="N23" s="5" t="s">
        <v>58</v>
      </c>
      <c r="O23" s="5" t="s">
        <v>35</v>
      </c>
      <c r="P23" s="5" t="s">
        <v>48</v>
      </c>
      <c r="Q23" s="5" t="str">
        <f>VLOOKUP(H23,[1]sheet1!$H$3:$Q$138,10,0)</f>
        <v>本科：30周岁及以下；硕士：35周岁及以下</v>
      </c>
      <c r="R23" s="5" t="s">
        <v>27</v>
      </c>
      <c r="S23" s="5" t="s">
        <v>125</v>
      </c>
      <c r="T23" s="5" t="s">
        <v>37</v>
      </c>
    </row>
    <row r="24" ht="99.75" spans="1:20">
      <c r="A24" s="5">
        <v>21</v>
      </c>
      <c r="B24" s="5" t="s">
        <v>110</v>
      </c>
      <c r="C24" s="5" t="s">
        <v>119</v>
      </c>
      <c r="D24" s="5" t="s">
        <v>120</v>
      </c>
      <c r="E24" s="5" t="s">
        <v>40</v>
      </c>
      <c r="F24" s="5" t="s">
        <v>27</v>
      </c>
      <c r="G24" s="5" t="s">
        <v>41</v>
      </c>
      <c r="H24" s="5" t="s">
        <v>126</v>
      </c>
      <c r="I24" s="5" t="s">
        <v>60</v>
      </c>
      <c r="J24" s="5" t="s">
        <v>44</v>
      </c>
      <c r="K24" s="5" t="s">
        <v>45</v>
      </c>
      <c r="L24" s="6" t="s">
        <v>32</v>
      </c>
      <c r="M24" s="5" t="s">
        <v>46</v>
      </c>
      <c r="N24" s="5" t="s">
        <v>127</v>
      </c>
      <c r="O24" s="5" t="s">
        <v>35</v>
      </c>
      <c r="P24" s="5" t="s">
        <v>48</v>
      </c>
      <c r="Q24" s="5" t="str">
        <f>VLOOKUP(H24,[1]sheet1!$H$3:$Q$138,10,0)</f>
        <v>本科：30周岁及以下；硕士：35周岁及以下</v>
      </c>
      <c r="R24" s="5" t="s">
        <v>27</v>
      </c>
      <c r="S24" s="5" t="s">
        <v>125</v>
      </c>
      <c r="T24" s="5" t="s">
        <v>37</v>
      </c>
    </row>
    <row r="25" ht="57" spans="1:20">
      <c r="A25" s="5">
        <v>22</v>
      </c>
      <c r="B25" s="5" t="s">
        <v>110</v>
      </c>
      <c r="C25" s="5" t="s">
        <v>119</v>
      </c>
      <c r="D25" s="5" t="s">
        <v>120</v>
      </c>
      <c r="E25" s="5" t="s">
        <v>40</v>
      </c>
      <c r="F25" s="5" t="s">
        <v>27</v>
      </c>
      <c r="G25" s="5" t="s">
        <v>41</v>
      </c>
      <c r="H25" s="5" t="s">
        <v>128</v>
      </c>
      <c r="I25" s="5" t="s">
        <v>129</v>
      </c>
      <c r="J25" s="5" t="s">
        <v>44</v>
      </c>
      <c r="K25" s="5" t="s">
        <v>45</v>
      </c>
      <c r="L25" s="6" t="s">
        <v>32</v>
      </c>
      <c r="M25" s="5" t="s">
        <v>46</v>
      </c>
      <c r="N25" s="5" t="s">
        <v>130</v>
      </c>
      <c r="O25" s="5" t="s">
        <v>35</v>
      </c>
      <c r="P25" s="5" t="s">
        <v>48</v>
      </c>
      <c r="Q25" s="5" t="str">
        <f>VLOOKUP(H25,[1]sheet1!$H$3:$Q$138,10,0)</f>
        <v>本科：30周岁及以下；硕士：35周岁及以下</v>
      </c>
      <c r="R25" s="5" t="s">
        <v>27</v>
      </c>
      <c r="S25" s="5" t="s">
        <v>125</v>
      </c>
      <c r="T25" s="5" t="s">
        <v>37</v>
      </c>
    </row>
    <row r="26" ht="57" spans="1:20">
      <c r="A26" s="5">
        <v>23</v>
      </c>
      <c r="B26" s="5" t="s">
        <v>110</v>
      </c>
      <c r="C26" s="5" t="s">
        <v>119</v>
      </c>
      <c r="D26" s="5" t="s">
        <v>120</v>
      </c>
      <c r="E26" s="5" t="s">
        <v>40</v>
      </c>
      <c r="F26" s="5" t="s">
        <v>27</v>
      </c>
      <c r="G26" s="5" t="s">
        <v>41</v>
      </c>
      <c r="H26" s="5" t="s">
        <v>131</v>
      </c>
      <c r="I26" s="5" t="s">
        <v>71</v>
      </c>
      <c r="J26" s="5" t="s">
        <v>44</v>
      </c>
      <c r="K26" s="5" t="s">
        <v>45</v>
      </c>
      <c r="L26" s="6" t="s">
        <v>32</v>
      </c>
      <c r="M26" s="5" t="s">
        <v>46</v>
      </c>
      <c r="N26" s="5" t="s">
        <v>132</v>
      </c>
      <c r="O26" s="5" t="s">
        <v>35</v>
      </c>
      <c r="P26" s="5" t="s">
        <v>48</v>
      </c>
      <c r="Q26" s="5" t="str">
        <f>VLOOKUP(H26,[1]sheet1!$H$3:$Q$138,10,0)</f>
        <v>本科：30周岁及以下；硕士：35周岁及以下</v>
      </c>
      <c r="R26" s="5" t="s">
        <v>27</v>
      </c>
      <c r="S26" s="5" t="s">
        <v>125</v>
      </c>
      <c r="T26" s="5" t="s">
        <v>37</v>
      </c>
    </row>
    <row r="27" ht="57" spans="1:20">
      <c r="A27" s="5">
        <v>24</v>
      </c>
      <c r="B27" s="5" t="s">
        <v>110</v>
      </c>
      <c r="C27" s="5" t="s">
        <v>119</v>
      </c>
      <c r="D27" s="5" t="s">
        <v>120</v>
      </c>
      <c r="E27" s="5" t="s">
        <v>40</v>
      </c>
      <c r="F27" s="5" t="s">
        <v>27</v>
      </c>
      <c r="G27" s="5" t="s">
        <v>41</v>
      </c>
      <c r="H27" s="5" t="s">
        <v>133</v>
      </c>
      <c r="I27" s="5" t="s">
        <v>134</v>
      </c>
      <c r="J27" s="5" t="s">
        <v>44</v>
      </c>
      <c r="K27" s="5" t="s">
        <v>45</v>
      </c>
      <c r="L27" s="6" t="s">
        <v>32</v>
      </c>
      <c r="M27" s="5" t="s">
        <v>46</v>
      </c>
      <c r="N27" s="5" t="s">
        <v>135</v>
      </c>
      <c r="O27" s="5" t="s">
        <v>35</v>
      </c>
      <c r="P27" s="5" t="s">
        <v>48</v>
      </c>
      <c r="Q27" s="5" t="str">
        <f>VLOOKUP(H27,[1]sheet1!$H$3:$Q$138,10,0)</f>
        <v>本科：30周岁及以下；硕士：35周岁及以下</v>
      </c>
      <c r="R27" s="5" t="s">
        <v>27</v>
      </c>
      <c r="S27" s="5" t="s">
        <v>125</v>
      </c>
      <c r="T27" s="5" t="s">
        <v>37</v>
      </c>
    </row>
    <row r="28" ht="156.75" spans="1:20">
      <c r="A28" s="5">
        <v>25</v>
      </c>
      <c r="B28" s="5" t="s">
        <v>110</v>
      </c>
      <c r="C28" s="5" t="s">
        <v>136</v>
      </c>
      <c r="D28" s="5" t="s">
        <v>137</v>
      </c>
      <c r="E28" s="5" t="s">
        <v>25</v>
      </c>
      <c r="F28" s="5" t="s">
        <v>26</v>
      </c>
      <c r="G28" s="5" t="s">
        <v>27</v>
      </c>
      <c r="H28" s="5" t="s">
        <v>138</v>
      </c>
      <c r="I28" s="5" t="s">
        <v>139</v>
      </c>
      <c r="J28" s="5" t="s">
        <v>30</v>
      </c>
      <c r="K28" s="5" t="s">
        <v>31</v>
      </c>
      <c r="L28" s="6" t="s">
        <v>32</v>
      </c>
      <c r="M28" s="5" t="s">
        <v>140</v>
      </c>
      <c r="N28" s="5" t="s">
        <v>141</v>
      </c>
      <c r="O28" s="5" t="s">
        <v>35</v>
      </c>
      <c r="P28" s="5" t="s">
        <v>36</v>
      </c>
      <c r="Q28" s="5" t="str">
        <f>VLOOKUP(H28,[1]sheet1!$H$3:$Q$138,10,0)</f>
        <v>本科：30周岁及以下；硕士：35周岁及以下</v>
      </c>
      <c r="R28" s="5" t="s">
        <v>27</v>
      </c>
      <c r="S28" s="5"/>
      <c r="T28" s="5" t="s">
        <v>37</v>
      </c>
    </row>
    <row r="29" ht="57" spans="1:20">
      <c r="A29" s="5">
        <v>26</v>
      </c>
      <c r="B29" s="5" t="s">
        <v>110</v>
      </c>
      <c r="C29" s="5" t="s">
        <v>136</v>
      </c>
      <c r="D29" s="5" t="s">
        <v>137</v>
      </c>
      <c r="E29" s="5" t="s">
        <v>25</v>
      </c>
      <c r="F29" s="5" t="s">
        <v>26</v>
      </c>
      <c r="G29" s="5" t="s">
        <v>27</v>
      </c>
      <c r="H29" s="5" t="s">
        <v>142</v>
      </c>
      <c r="I29" s="5" t="s">
        <v>143</v>
      </c>
      <c r="J29" s="5" t="s">
        <v>30</v>
      </c>
      <c r="K29" s="5" t="s">
        <v>31</v>
      </c>
      <c r="L29" s="6" t="s">
        <v>32</v>
      </c>
      <c r="M29" s="5" t="s">
        <v>144</v>
      </c>
      <c r="N29" s="5" t="s">
        <v>145</v>
      </c>
      <c r="O29" s="5" t="s">
        <v>35</v>
      </c>
      <c r="P29" s="5" t="s">
        <v>36</v>
      </c>
      <c r="Q29" s="5" t="str">
        <f>VLOOKUP(H29,[1]sheet1!$H$3:$Q$138,10,0)</f>
        <v>本科：30周岁及以下；硕士：35周岁及以下</v>
      </c>
      <c r="R29" s="5" t="s">
        <v>109</v>
      </c>
      <c r="S29" s="5"/>
      <c r="T29" s="5" t="s">
        <v>37</v>
      </c>
    </row>
    <row r="30" ht="57" spans="1:20">
      <c r="A30" s="5">
        <v>27</v>
      </c>
      <c r="B30" s="5" t="s">
        <v>110</v>
      </c>
      <c r="C30" s="5" t="s">
        <v>146</v>
      </c>
      <c r="D30" s="5" t="s">
        <v>74</v>
      </c>
      <c r="E30" s="5" t="s">
        <v>25</v>
      </c>
      <c r="F30" s="5" t="s">
        <v>26</v>
      </c>
      <c r="G30" s="5" t="s">
        <v>27</v>
      </c>
      <c r="H30" s="5" t="s">
        <v>147</v>
      </c>
      <c r="I30" s="5" t="s">
        <v>29</v>
      </c>
      <c r="J30" s="5" t="s">
        <v>30</v>
      </c>
      <c r="K30" s="5" t="s">
        <v>31</v>
      </c>
      <c r="L30" s="6" t="s">
        <v>32</v>
      </c>
      <c r="M30" s="5" t="s">
        <v>148</v>
      </c>
      <c r="N30" s="5" t="s">
        <v>149</v>
      </c>
      <c r="O30" s="5" t="s">
        <v>35</v>
      </c>
      <c r="P30" s="5" t="s">
        <v>36</v>
      </c>
      <c r="Q30" s="5" t="str">
        <f>VLOOKUP(H30,[1]sheet1!$H$3:$Q$138,10,0)</f>
        <v>本科：30周岁及以下；硕士：35周岁及以下</v>
      </c>
      <c r="R30" s="5" t="s">
        <v>27</v>
      </c>
      <c r="S30" s="5"/>
      <c r="T30" s="5" t="s">
        <v>37</v>
      </c>
    </row>
    <row r="31" ht="179" customHeight="true" spans="1:20">
      <c r="A31" s="5">
        <v>28</v>
      </c>
      <c r="B31" s="5" t="s">
        <v>110</v>
      </c>
      <c r="C31" s="5" t="s">
        <v>150</v>
      </c>
      <c r="D31" s="5" t="s">
        <v>79</v>
      </c>
      <c r="E31" s="5" t="s">
        <v>25</v>
      </c>
      <c r="F31" s="5" t="s">
        <v>26</v>
      </c>
      <c r="G31" s="5" t="s">
        <v>27</v>
      </c>
      <c r="H31" s="5" t="s">
        <v>151</v>
      </c>
      <c r="I31" s="5" t="s">
        <v>139</v>
      </c>
      <c r="J31" s="5" t="s">
        <v>30</v>
      </c>
      <c r="K31" s="5" t="s">
        <v>31</v>
      </c>
      <c r="L31" s="6" t="s">
        <v>32</v>
      </c>
      <c r="M31" s="5" t="s">
        <v>152</v>
      </c>
      <c r="N31" s="5" t="s">
        <v>153</v>
      </c>
      <c r="O31" s="5" t="s">
        <v>35</v>
      </c>
      <c r="P31" s="5" t="s">
        <v>48</v>
      </c>
      <c r="Q31" s="5" t="str">
        <f>VLOOKUP(H31,[1]sheet1!$H$3:$Q$138,10,0)</f>
        <v>本科：35周岁及以下；硕士：40周岁及以下</v>
      </c>
      <c r="R31" s="5" t="s">
        <v>27</v>
      </c>
      <c r="S31" s="5" t="s">
        <v>154</v>
      </c>
      <c r="T31" s="5" t="s">
        <v>37</v>
      </c>
    </row>
    <row r="32" ht="261" customHeight="true" spans="1:20">
      <c r="A32" s="5">
        <v>29</v>
      </c>
      <c r="B32" s="5" t="s">
        <v>110</v>
      </c>
      <c r="C32" s="5" t="s">
        <v>150</v>
      </c>
      <c r="D32" s="5" t="s">
        <v>79</v>
      </c>
      <c r="E32" s="5" t="s">
        <v>25</v>
      </c>
      <c r="F32" s="5" t="s">
        <v>26</v>
      </c>
      <c r="G32" s="5" t="s">
        <v>27</v>
      </c>
      <c r="H32" s="5" t="s">
        <v>155</v>
      </c>
      <c r="I32" s="5" t="s">
        <v>143</v>
      </c>
      <c r="J32" s="5" t="s">
        <v>30</v>
      </c>
      <c r="K32" s="5" t="s">
        <v>31</v>
      </c>
      <c r="L32" s="6" t="s">
        <v>32</v>
      </c>
      <c r="M32" s="5" t="s">
        <v>156</v>
      </c>
      <c r="N32" s="5" t="s">
        <v>157</v>
      </c>
      <c r="O32" s="5" t="s">
        <v>158</v>
      </c>
      <c r="P32" s="5" t="s">
        <v>36</v>
      </c>
      <c r="Q32" s="5" t="str">
        <f>VLOOKUP(H32,[1]sheet1!$H$3:$Q$138,10,0)</f>
        <v>35周岁及以下</v>
      </c>
      <c r="R32" s="5" t="s">
        <v>27</v>
      </c>
      <c r="S32" s="5" t="s">
        <v>159</v>
      </c>
      <c r="T32" s="5" t="s">
        <v>37</v>
      </c>
    </row>
    <row r="33" ht="124" customHeight="true" spans="1:20">
      <c r="A33" s="5">
        <v>30</v>
      </c>
      <c r="B33" s="5" t="s">
        <v>160</v>
      </c>
      <c r="C33" s="5" t="s">
        <v>161</v>
      </c>
      <c r="D33" s="5" t="s">
        <v>162</v>
      </c>
      <c r="E33" s="5" t="s">
        <v>25</v>
      </c>
      <c r="F33" s="5" t="s">
        <v>26</v>
      </c>
      <c r="G33" s="5" t="s">
        <v>27</v>
      </c>
      <c r="H33" s="5" t="s">
        <v>163</v>
      </c>
      <c r="I33" s="5" t="s">
        <v>164</v>
      </c>
      <c r="J33" s="5" t="s">
        <v>30</v>
      </c>
      <c r="K33" s="5" t="s">
        <v>31</v>
      </c>
      <c r="L33" s="6" t="s">
        <v>32</v>
      </c>
      <c r="M33" s="5" t="s">
        <v>165</v>
      </c>
      <c r="N33" s="5" t="s">
        <v>166</v>
      </c>
      <c r="O33" s="5" t="s">
        <v>35</v>
      </c>
      <c r="P33" s="5" t="s">
        <v>48</v>
      </c>
      <c r="Q33" s="5" t="str">
        <f>VLOOKUP(H33,[1]sheet1!$H$3:$Q$138,10,0)</f>
        <v>本科：30周岁及以下；硕士：35周岁及以下</v>
      </c>
      <c r="R33" s="5" t="s">
        <v>27</v>
      </c>
      <c r="S33" s="5" t="s">
        <v>167</v>
      </c>
      <c r="T33" s="5" t="s">
        <v>37</v>
      </c>
    </row>
    <row r="34" ht="123" customHeight="true" spans="1:20">
      <c r="A34" s="5">
        <v>31</v>
      </c>
      <c r="B34" s="5" t="s">
        <v>160</v>
      </c>
      <c r="C34" s="5" t="s">
        <v>161</v>
      </c>
      <c r="D34" s="5" t="s">
        <v>168</v>
      </c>
      <c r="E34" s="5" t="s">
        <v>25</v>
      </c>
      <c r="F34" s="5" t="s">
        <v>26</v>
      </c>
      <c r="G34" s="5" t="s">
        <v>27</v>
      </c>
      <c r="H34" s="5" t="s">
        <v>169</v>
      </c>
      <c r="I34" s="5" t="s">
        <v>164</v>
      </c>
      <c r="J34" s="5" t="s">
        <v>30</v>
      </c>
      <c r="K34" s="5" t="s">
        <v>31</v>
      </c>
      <c r="L34" s="6" t="s">
        <v>32</v>
      </c>
      <c r="M34" s="5" t="s">
        <v>165</v>
      </c>
      <c r="N34" s="5" t="s">
        <v>170</v>
      </c>
      <c r="O34" s="5" t="s">
        <v>35</v>
      </c>
      <c r="P34" s="5" t="s">
        <v>48</v>
      </c>
      <c r="Q34" s="5" t="str">
        <f>VLOOKUP(H34,[1]sheet1!$H$3:$Q$138,10,0)</f>
        <v>本科：30周岁及以下；硕士：35周岁及以下</v>
      </c>
      <c r="R34" s="5" t="s">
        <v>27</v>
      </c>
      <c r="S34" s="5" t="s">
        <v>167</v>
      </c>
      <c r="T34" s="5" t="s">
        <v>37</v>
      </c>
    </row>
    <row r="35" ht="77" customHeight="true" spans="1:20">
      <c r="A35" s="5">
        <v>32</v>
      </c>
      <c r="B35" s="5" t="s">
        <v>171</v>
      </c>
      <c r="C35" s="5" t="s">
        <v>172</v>
      </c>
      <c r="D35" s="5" t="s">
        <v>172</v>
      </c>
      <c r="E35" s="5" t="s">
        <v>40</v>
      </c>
      <c r="F35" s="5" t="s">
        <v>27</v>
      </c>
      <c r="G35" s="5" t="s">
        <v>173</v>
      </c>
      <c r="H35" s="5" t="s">
        <v>174</v>
      </c>
      <c r="I35" s="5" t="s">
        <v>175</v>
      </c>
      <c r="J35" s="5" t="s">
        <v>176</v>
      </c>
      <c r="K35" s="5" t="s">
        <v>177</v>
      </c>
      <c r="L35" s="6" t="s">
        <v>32</v>
      </c>
      <c r="M35" s="5" t="s">
        <v>178</v>
      </c>
      <c r="N35" s="5" t="s">
        <v>179</v>
      </c>
      <c r="O35" s="5" t="s">
        <v>180</v>
      </c>
      <c r="P35" s="5" t="s">
        <v>181</v>
      </c>
      <c r="Q35" s="5" t="str">
        <f>VLOOKUP(H35,[1]sheet1!$H$3:$Q$138,10,0)</f>
        <v>硕士：35周岁及以下；博士：40周岁及以下</v>
      </c>
      <c r="R35" s="5" t="s">
        <v>27</v>
      </c>
      <c r="S35" s="5"/>
      <c r="T35" s="5" t="s">
        <v>37</v>
      </c>
    </row>
    <row r="36" ht="93" customHeight="true" spans="1:20">
      <c r="A36" s="5">
        <v>33</v>
      </c>
      <c r="B36" s="5" t="s">
        <v>171</v>
      </c>
      <c r="C36" s="5" t="s">
        <v>172</v>
      </c>
      <c r="D36" s="5" t="s">
        <v>172</v>
      </c>
      <c r="E36" s="5" t="s">
        <v>25</v>
      </c>
      <c r="F36" s="5" t="s">
        <v>26</v>
      </c>
      <c r="G36" s="5" t="s">
        <v>27</v>
      </c>
      <c r="H36" s="5" t="s">
        <v>182</v>
      </c>
      <c r="I36" s="5" t="s">
        <v>29</v>
      </c>
      <c r="J36" s="5" t="s">
        <v>30</v>
      </c>
      <c r="K36" s="5" t="s">
        <v>31</v>
      </c>
      <c r="L36" s="6" t="s">
        <v>32</v>
      </c>
      <c r="M36" s="5" t="s">
        <v>183</v>
      </c>
      <c r="N36" s="5" t="s">
        <v>184</v>
      </c>
      <c r="O36" s="5" t="s">
        <v>180</v>
      </c>
      <c r="P36" s="5" t="s">
        <v>181</v>
      </c>
      <c r="Q36" s="5" t="str">
        <f>VLOOKUP(H36,[1]sheet1!$H$3:$Q$138,10,0)</f>
        <v>硕士：35周岁及以下；博士：40周岁及以下</v>
      </c>
      <c r="R36" s="5" t="s">
        <v>27</v>
      </c>
      <c r="S36" s="5"/>
      <c r="T36" s="5" t="s">
        <v>37</v>
      </c>
    </row>
    <row r="37" ht="72" customHeight="true" spans="1:20">
      <c r="A37" s="5">
        <v>34</v>
      </c>
      <c r="B37" s="5" t="s">
        <v>171</v>
      </c>
      <c r="C37" s="5" t="s">
        <v>185</v>
      </c>
      <c r="D37" s="5" t="s">
        <v>185</v>
      </c>
      <c r="E37" s="5" t="s">
        <v>40</v>
      </c>
      <c r="F37" s="5" t="s">
        <v>27</v>
      </c>
      <c r="G37" s="5" t="s">
        <v>173</v>
      </c>
      <c r="H37" s="5" t="s">
        <v>186</v>
      </c>
      <c r="I37" s="5" t="s">
        <v>187</v>
      </c>
      <c r="J37" s="5" t="s">
        <v>176</v>
      </c>
      <c r="K37" s="5" t="s">
        <v>177</v>
      </c>
      <c r="L37" s="6" t="s">
        <v>32</v>
      </c>
      <c r="M37" s="5" t="s">
        <v>188</v>
      </c>
      <c r="N37" s="5" t="s">
        <v>189</v>
      </c>
      <c r="O37" s="5" t="s">
        <v>180</v>
      </c>
      <c r="P37" s="5" t="s">
        <v>181</v>
      </c>
      <c r="Q37" s="5" t="str">
        <f>VLOOKUP(H37,[1]sheet1!$H$3:$Q$138,10,0)</f>
        <v>硕士：35周岁及以下；博士：40周岁及以下</v>
      </c>
      <c r="R37" s="5" t="s">
        <v>27</v>
      </c>
      <c r="S37" s="5"/>
      <c r="T37" s="5" t="s">
        <v>37</v>
      </c>
    </row>
    <row r="38" ht="102" customHeight="true" spans="1:20">
      <c r="A38" s="5">
        <v>35</v>
      </c>
      <c r="B38" s="5" t="s">
        <v>171</v>
      </c>
      <c r="C38" s="5" t="s">
        <v>185</v>
      </c>
      <c r="D38" s="5" t="s">
        <v>185</v>
      </c>
      <c r="E38" s="5" t="s">
        <v>40</v>
      </c>
      <c r="F38" s="5" t="s">
        <v>27</v>
      </c>
      <c r="G38" s="5" t="s">
        <v>173</v>
      </c>
      <c r="H38" s="5" t="s">
        <v>190</v>
      </c>
      <c r="I38" s="5" t="s">
        <v>191</v>
      </c>
      <c r="J38" s="5" t="s">
        <v>192</v>
      </c>
      <c r="K38" s="5" t="s">
        <v>193</v>
      </c>
      <c r="L38" s="6" t="s">
        <v>32</v>
      </c>
      <c r="M38" s="5" t="s">
        <v>194</v>
      </c>
      <c r="N38" s="5" t="s">
        <v>195</v>
      </c>
      <c r="O38" s="5" t="s">
        <v>180</v>
      </c>
      <c r="P38" s="5" t="s">
        <v>181</v>
      </c>
      <c r="Q38" s="5" t="str">
        <f>VLOOKUP(H38,[1]sheet1!$H$3:$Q$138,10,0)</f>
        <v>硕士：35周岁及以下；博士：40周岁及以下</v>
      </c>
      <c r="R38" s="5" t="s">
        <v>27</v>
      </c>
      <c r="S38" s="5" t="s">
        <v>196</v>
      </c>
      <c r="T38" s="5" t="s">
        <v>37</v>
      </c>
    </row>
    <row r="39" ht="57" spans="1:20">
      <c r="A39" s="5">
        <v>36</v>
      </c>
      <c r="B39" s="5" t="s">
        <v>171</v>
      </c>
      <c r="C39" s="5" t="s">
        <v>185</v>
      </c>
      <c r="D39" s="5" t="s">
        <v>185</v>
      </c>
      <c r="E39" s="5" t="s">
        <v>40</v>
      </c>
      <c r="F39" s="5" t="s">
        <v>27</v>
      </c>
      <c r="G39" s="5" t="s">
        <v>173</v>
      </c>
      <c r="H39" s="5" t="s">
        <v>197</v>
      </c>
      <c r="I39" s="5" t="s">
        <v>198</v>
      </c>
      <c r="J39" s="5" t="s">
        <v>192</v>
      </c>
      <c r="K39" s="5" t="s">
        <v>193</v>
      </c>
      <c r="L39" s="6" t="s">
        <v>32</v>
      </c>
      <c r="M39" s="5" t="s">
        <v>199</v>
      </c>
      <c r="N39" s="5" t="s">
        <v>200</v>
      </c>
      <c r="O39" s="5" t="s">
        <v>180</v>
      </c>
      <c r="P39" s="5" t="s">
        <v>181</v>
      </c>
      <c r="Q39" s="5" t="str">
        <f>VLOOKUP(H39,[1]sheet1!$H$3:$Q$138,10,0)</f>
        <v>硕士：35周岁及以下；博士：40周岁及以下</v>
      </c>
      <c r="R39" s="5" t="s">
        <v>27</v>
      </c>
      <c r="S39" s="5"/>
      <c r="T39" s="5" t="s">
        <v>37</v>
      </c>
    </row>
    <row r="40" ht="57" spans="1:20">
      <c r="A40" s="5">
        <v>37</v>
      </c>
      <c r="B40" s="5" t="s">
        <v>171</v>
      </c>
      <c r="C40" s="5" t="s">
        <v>185</v>
      </c>
      <c r="D40" s="5" t="s">
        <v>185</v>
      </c>
      <c r="E40" s="5" t="s">
        <v>40</v>
      </c>
      <c r="F40" s="5" t="s">
        <v>27</v>
      </c>
      <c r="G40" s="5" t="s">
        <v>173</v>
      </c>
      <c r="H40" s="5" t="s">
        <v>201</v>
      </c>
      <c r="I40" s="5" t="s">
        <v>202</v>
      </c>
      <c r="J40" s="5" t="s">
        <v>192</v>
      </c>
      <c r="K40" s="5" t="s">
        <v>193</v>
      </c>
      <c r="L40" s="6" t="s">
        <v>32</v>
      </c>
      <c r="M40" s="5" t="s">
        <v>203</v>
      </c>
      <c r="N40" s="5" t="s">
        <v>204</v>
      </c>
      <c r="O40" s="5" t="s">
        <v>180</v>
      </c>
      <c r="P40" s="5" t="s">
        <v>181</v>
      </c>
      <c r="Q40" s="5" t="str">
        <f>VLOOKUP(H40,[1]sheet1!$H$3:$Q$138,10,0)</f>
        <v>硕士：35周岁及以下；博士：40周岁及以下</v>
      </c>
      <c r="R40" s="5" t="s">
        <v>27</v>
      </c>
      <c r="S40" s="5"/>
      <c r="T40" s="5" t="s">
        <v>37</v>
      </c>
    </row>
    <row r="41" ht="71.25" spans="1:20">
      <c r="A41" s="5">
        <v>38</v>
      </c>
      <c r="B41" s="5" t="s">
        <v>171</v>
      </c>
      <c r="C41" s="5" t="s">
        <v>185</v>
      </c>
      <c r="D41" s="5" t="s">
        <v>185</v>
      </c>
      <c r="E41" s="5" t="s">
        <v>40</v>
      </c>
      <c r="F41" s="5" t="s">
        <v>27</v>
      </c>
      <c r="G41" s="5" t="s">
        <v>173</v>
      </c>
      <c r="H41" s="5" t="s">
        <v>205</v>
      </c>
      <c r="I41" s="5" t="s">
        <v>206</v>
      </c>
      <c r="J41" s="5" t="s">
        <v>176</v>
      </c>
      <c r="K41" s="5" t="s">
        <v>177</v>
      </c>
      <c r="L41" s="6" t="s">
        <v>32</v>
      </c>
      <c r="M41" s="5" t="s">
        <v>207</v>
      </c>
      <c r="N41" s="5" t="s">
        <v>208</v>
      </c>
      <c r="O41" s="5" t="s">
        <v>180</v>
      </c>
      <c r="P41" s="5" t="s">
        <v>181</v>
      </c>
      <c r="Q41" s="5" t="str">
        <f>VLOOKUP(H41,[1]sheet1!$H$3:$Q$138,10,0)</f>
        <v>硕士：35周岁及以下；博士：40周岁及以下</v>
      </c>
      <c r="R41" s="5" t="s">
        <v>27</v>
      </c>
      <c r="S41" s="5"/>
      <c r="T41" s="5" t="s">
        <v>37</v>
      </c>
    </row>
    <row r="42" ht="71.25" spans="1:20">
      <c r="A42" s="5">
        <v>39</v>
      </c>
      <c r="B42" s="5" t="s">
        <v>171</v>
      </c>
      <c r="C42" s="5" t="s">
        <v>185</v>
      </c>
      <c r="D42" s="5" t="s">
        <v>185</v>
      </c>
      <c r="E42" s="5" t="s">
        <v>40</v>
      </c>
      <c r="F42" s="5" t="s">
        <v>27</v>
      </c>
      <c r="G42" s="5" t="s">
        <v>173</v>
      </c>
      <c r="H42" s="5" t="s">
        <v>209</v>
      </c>
      <c r="I42" s="5" t="s">
        <v>210</v>
      </c>
      <c r="J42" s="5" t="s">
        <v>192</v>
      </c>
      <c r="K42" s="5" t="s">
        <v>193</v>
      </c>
      <c r="L42" s="6" t="s">
        <v>32</v>
      </c>
      <c r="M42" s="5" t="s">
        <v>211</v>
      </c>
      <c r="N42" s="5" t="s">
        <v>212</v>
      </c>
      <c r="O42" s="5" t="s">
        <v>180</v>
      </c>
      <c r="P42" s="5" t="s">
        <v>181</v>
      </c>
      <c r="Q42" s="5" t="str">
        <f>VLOOKUP(H42,[1]sheet1!$H$3:$Q$138,10,0)</f>
        <v>硕士：35周岁及以下；博士：40周岁及以下</v>
      </c>
      <c r="R42" s="5" t="s">
        <v>27</v>
      </c>
      <c r="S42" s="5"/>
      <c r="T42" s="5" t="s">
        <v>37</v>
      </c>
    </row>
    <row r="43" ht="71.25" spans="1:20">
      <c r="A43" s="5">
        <v>40</v>
      </c>
      <c r="B43" s="5" t="s">
        <v>171</v>
      </c>
      <c r="C43" s="5" t="s">
        <v>185</v>
      </c>
      <c r="D43" s="5" t="s">
        <v>185</v>
      </c>
      <c r="E43" s="5" t="s">
        <v>40</v>
      </c>
      <c r="F43" s="5" t="s">
        <v>27</v>
      </c>
      <c r="G43" s="5" t="s">
        <v>173</v>
      </c>
      <c r="H43" s="5" t="s">
        <v>213</v>
      </c>
      <c r="I43" s="5" t="s">
        <v>214</v>
      </c>
      <c r="J43" s="5" t="s">
        <v>192</v>
      </c>
      <c r="K43" s="5" t="s">
        <v>193</v>
      </c>
      <c r="L43" s="6" t="s">
        <v>32</v>
      </c>
      <c r="M43" s="5" t="s">
        <v>215</v>
      </c>
      <c r="N43" s="5" t="s">
        <v>216</v>
      </c>
      <c r="O43" s="5" t="s">
        <v>180</v>
      </c>
      <c r="P43" s="5" t="s">
        <v>181</v>
      </c>
      <c r="Q43" s="5" t="str">
        <f>VLOOKUP(H43,[1]sheet1!$H$3:$Q$138,10,0)</f>
        <v>硕士：35周岁及以下；博士：40周岁及以下</v>
      </c>
      <c r="R43" s="5" t="s">
        <v>27</v>
      </c>
      <c r="S43" s="5"/>
      <c r="T43" s="5" t="s">
        <v>37</v>
      </c>
    </row>
    <row r="44" ht="57" spans="1:20">
      <c r="A44" s="5">
        <v>41</v>
      </c>
      <c r="B44" s="5" t="s">
        <v>171</v>
      </c>
      <c r="C44" s="5" t="s">
        <v>185</v>
      </c>
      <c r="D44" s="5" t="s">
        <v>185</v>
      </c>
      <c r="E44" s="5" t="s">
        <v>40</v>
      </c>
      <c r="F44" s="5" t="s">
        <v>27</v>
      </c>
      <c r="G44" s="5" t="s">
        <v>173</v>
      </c>
      <c r="H44" s="5" t="s">
        <v>217</v>
      </c>
      <c r="I44" s="5" t="s">
        <v>218</v>
      </c>
      <c r="J44" s="5" t="s">
        <v>192</v>
      </c>
      <c r="K44" s="5" t="s">
        <v>193</v>
      </c>
      <c r="L44" s="6" t="s">
        <v>32</v>
      </c>
      <c r="M44" s="5" t="s">
        <v>219</v>
      </c>
      <c r="N44" s="5" t="s">
        <v>220</v>
      </c>
      <c r="O44" s="5" t="s">
        <v>180</v>
      </c>
      <c r="P44" s="5" t="s">
        <v>181</v>
      </c>
      <c r="Q44" s="5" t="str">
        <f>VLOOKUP(H44,[1]sheet1!$H$3:$Q$138,10,0)</f>
        <v>硕士：35周岁及以下；博士：40周岁及以下</v>
      </c>
      <c r="R44" s="5" t="s">
        <v>27</v>
      </c>
      <c r="S44" s="5"/>
      <c r="T44" s="5" t="s">
        <v>37</v>
      </c>
    </row>
    <row r="45" ht="57" spans="1:20">
      <c r="A45" s="5">
        <v>42</v>
      </c>
      <c r="B45" s="5" t="s">
        <v>171</v>
      </c>
      <c r="C45" s="5" t="s">
        <v>185</v>
      </c>
      <c r="D45" s="5" t="s">
        <v>185</v>
      </c>
      <c r="E45" s="5" t="s">
        <v>40</v>
      </c>
      <c r="F45" s="5" t="s">
        <v>27</v>
      </c>
      <c r="G45" s="5" t="s">
        <v>173</v>
      </c>
      <c r="H45" s="5" t="s">
        <v>221</v>
      </c>
      <c r="I45" s="5" t="s">
        <v>222</v>
      </c>
      <c r="J45" s="5" t="s">
        <v>192</v>
      </c>
      <c r="K45" s="5" t="s">
        <v>193</v>
      </c>
      <c r="L45" s="6" t="s">
        <v>32</v>
      </c>
      <c r="M45" s="5" t="s">
        <v>223</v>
      </c>
      <c r="N45" s="5" t="s">
        <v>224</v>
      </c>
      <c r="O45" s="5" t="s">
        <v>180</v>
      </c>
      <c r="P45" s="5" t="s">
        <v>181</v>
      </c>
      <c r="Q45" s="5" t="str">
        <f>VLOOKUP(H45,[1]sheet1!$H$3:$Q$138,10,0)</f>
        <v>硕士：35周岁及以下；博士：40周岁及以下</v>
      </c>
      <c r="R45" s="5" t="s">
        <v>27</v>
      </c>
      <c r="S45" s="5" t="s">
        <v>225</v>
      </c>
      <c r="T45" s="5" t="s">
        <v>37</v>
      </c>
    </row>
    <row r="46" ht="57" spans="1:20">
      <c r="A46" s="5">
        <v>43</v>
      </c>
      <c r="B46" s="5" t="s">
        <v>171</v>
      </c>
      <c r="C46" s="5" t="s">
        <v>185</v>
      </c>
      <c r="D46" s="5" t="s">
        <v>185</v>
      </c>
      <c r="E46" s="5" t="s">
        <v>40</v>
      </c>
      <c r="F46" s="5" t="s">
        <v>27</v>
      </c>
      <c r="G46" s="5" t="s">
        <v>173</v>
      </c>
      <c r="H46" s="5" t="s">
        <v>226</v>
      </c>
      <c r="I46" s="5" t="s">
        <v>227</v>
      </c>
      <c r="J46" s="5" t="s">
        <v>192</v>
      </c>
      <c r="K46" s="5" t="s">
        <v>193</v>
      </c>
      <c r="L46" s="6" t="s">
        <v>32</v>
      </c>
      <c r="M46" s="5" t="s">
        <v>228</v>
      </c>
      <c r="N46" s="5" t="s">
        <v>229</v>
      </c>
      <c r="O46" s="5" t="s">
        <v>180</v>
      </c>
      <c r="P46" s="5" t="s">
        <v>181</v>
      </c>
      <c r="Q46" s="5" t="str">
        <f>VLOOKUP(H46,[1]sheet1!$H$3:$Q$138,10,0)</f>
        <v>硕士：35周岁及以下；博士：40周岁及以下</v>
      </c>
      <c r="R46" s="5" t="s">
        <v>27</v>
      </c>
      <c r="S46" s="5" t="s">
        <v>225</v>
      </c>
      <c r="T46" s="5" t="s">
        <v>37</v>
      </c>
    </row>
    <row r="47" ht="85.5" spans="1:20">
      <c r="A47" s="5">
        <v>44</v>
      </c>
      <c r="B47" s="5" t="s">
        <v>171</v>
      </c>
      <c r="C47" s="5" t="s">
        <v>185</v>
      </c>
      <c r="D47" s="5" t="s">
        <v>185</v>
      </c>
      <c r="E47" s="5" t="s">
        <v>40</v>
      </c>
      <c r="F47" s="5" t="s">
        <v>27</v>
      </c>
      <c r="G47" s="5" t="s">
        <v>173</v>
      </c>
      <c r="H47" s="5" t="s">
        <v>230</v>
      </c>
      <c r="I47" s="5" t="s">
        <v>231</v>
      </c>
      <c r="J47" s="5" t="s">
        <v>176</v>
      </c>
      <c r="K47" s="5" t="s">
        <v>177</v>
      </c>
      <c r="L47" s="6" t="s">
        <v>57</v>
      </c>
      <c r="M47" s="5" t="s">
        <v>232</v>
      </c>
      <c r="N47" s="5" t="s">
        <v>233</v>
      </c>
      <c r="O47" s="5" t="s">
        <v>180</v>
      </c>
      <c r="P47" s="5" t="s">
        <v>181</v>
      </c>
      <c r="Q47" s="5" t="str">
        <f>VLOOKUP(H47,[1]sheet1!$H$3:$Q$138,10,0)</f>
        <v>硕士：35周岁及以下；博士：40周岁及以下</v>
      </c>
      <c r="R47" s="5" t="s">
        <v>27</v>
      </c>
      <c r="S47" s="5" t="s">
        <v>234</v>
      </c>
      <c r="T47" s="5" t="s">
        <v>37</v>
      </c>
    </row>
    <row r="48" ht="99.75" spans="1:20">
      <c r="A48" s="5">
        <v>45</v>
      </c>
      <c r="B48" s="5" t="s">
        <v>171</v>
      </c>
      <c r="C48" s="5" t="s">
        <v>185</v>
      </c>
      <c r="D48" s="5" t="s">
        <v>185</v>
      </c>
      <c r="E48" s="5" t="s">
        <v>40</v>
      </c>
      <c r="F48" s="5" t="s">
        <v>27</v>
      </c>
      <c r="G48" s="5" t="s">
        <v>173</v>
      </c>
      <c r="H48" s="5" t="s">
        <v>235</v>
      </c>
      <c r="I48" s="5" t="s">
        <v>236</v>
      </c>
      <c r="J48" s="5" t="s">
        <v>176</v>
      </c>
      <c r="K48" s="5" t="s">
        <v>177</v>
      </c>
      <c r="L48" s="6" t="s">
        <v>32</v>
      </c>
      <c r="M48" s="5" t="s">
        <v>237</v>
      </c>
      <c r="N48" s="5" t="s">
        <v>238</v>
      </c>
      <c r="O48" s="5" t="s">
        <v>180</v>
      </c>
      <c r="P48" s="5" t="s">
        <v>181</v>
      </c>
      <c r="Q48" s="5" t="str">
        <f>VLOOKUP(H48,[1]sheet1!$H$3:$Q$138,10,0)</f>
        <v>硕士：35周岁及以下；博士：40周岁及以下</v>
      </c>
      <c r="R48" s="5" t="s">
        <v>27</v>
      </c>
      <c r="S48" s="5" t="s">
        <v>239</v>
      </c>
      <c r="T48" s="5" t="s">
        <v>37</v>
      </c>
    </row>
    <row r="49" ht="57" spans="1:20">
      <c r="A49" s="5">
        <v>46</v>
      </c>
      <c r="B49" s="5" t="s">
        <v>171</v>
      </c>
      <c r="C49" s="5" t="s">
        <v>185</v>
      </c>
      <c r="D49" s="5" t="s">
        <v>185</v>
      </c>
      <c r="E49" s="5" t="s">
        <v>40</v>
      </c>
      <c r="F49" s="5" t="s">
        <v>27</v>
      </c>
      <c r="G49" s="5" t="s">
        <v>173</v>
      </c>
      <c r="H49" s="5" t="s">
        <v>240</v>
      </c>
      <c r="I49" s="5" t="s">
        <v>241</v>
      </c>
      <c r="J49" s="5" t="s">
        <v>176</v>
      </c>
      <c r="K49" s="5" t="s">
        <v>177</v>
      </c>
      <c r="L49" s="6" t="s">
        <v>32</v>
      </c>
      <c r="M49" s="5" t="s">
        <v>242</v>
      </c>
      <c r="N49" s="5" t="s">
        <v>243</v>
      </c>
      <c r="O49" s="5" t="s">
        <v>180</v>
      </c>
      <c r="P49" s="5" t="s">
        <v>181</v>
      </c>
      <c r="Q49" s="5" t="str">
        <f>VLOOKUP(H49,[1]sheet1!$H$3:$Q$138,10,0)</f>
        <v>硕士：35周岁及以下；博士：40周岁及以下</v>
      </c>
      <c r="R49" s="5" t="s">
        <v>27</v>
      </c>
      <c r="S49" s="5"/>
      <c r="T49" s="5" t="s">
        <v>37</v>
      </c>
    </row>
    <row r="50" ht="57" spans="1:20">
      <c r="A50" s="5">
        <v>47</v>
      </c>
      <c r="B50" s="5" t="s">
        <v>171</v>
      </c>
      <c r="C50" s="5" t="s">
        <v>185</v>
      </c>
      <c r="D50" s="5" t="s">
        <v>185</v>
      </c>
      <c r="E50" s="5" t="s">
        <v>40</v>
      </c>
      <c r="F50" s="5" t="s">
        <v>27</v>
      </c>
      <c r="G50" s="5" t="s">
        <v>173</v>
      </c>
      <c r="H50" s="5" t="s">
        <v>244</v>
      </c>
      <c r="I50" s="5" t="s">
        <v>245</v>
      </c>
      <c r="J50" s="5" t="s">
        <v>246</v>
      </c>
      <c r="K50" s="5" t="s">
        <v>247</v>
      </c>
      <c r="L50" s="6" t="s">
        <v>32</v>
      </c>
      <c r="M50" s="5" t="s">
        <v>248</v>
      </c>
      <c r="N50" s="5" t="s">
        <v>249</v>
      </c>
      <c r="O50" s="5" t="s">
        <v>180</v>
      </c>
      <c r="P50" s="5" t="s">
        <v>181</v>
      </c>
      <c r="Q50" s="5" t="str">
        <f>VLOOKUP(H50,[1]sheet1!$H$3:$Q$138,10,0)</f>
        <v>硕士：35周岁及以下；博士：40周岁及以下</v>
      </c>
      <c r="R50" s="5" t="s">
        <v>27</v>
      </c>
      <c r="S50" s="5"/>
      <c r="T50" s="5" t="s">
        <v>37</v>
      </c>
    </row>
    <row r="51" ht="71.25" spans="1:20">
      <c r="A51" s="5">
        <v>48</v>
      </c>
      <c r="B51" s="5" t="s">
        <v>171</v>
      </c>
      <c r="C51" s="5" t="s">
        <v>185</v>
      </c>
      <c r="D51" s="5" t="s">
        <v>185</v>
      </c>
      <c r="E51" s="5" t="s">
        <v>40</v>
      </c>
      <c r="F51" s="5" t="s">
        <v>27</v>
      </c>
      <c r="G51" s="5" t="s">
        <v>173</v>
      </c>
      <c r="H51" s="5" t="s">
        <v>250</v>
      </c>
      <c r="I51" s="5" t="s">
        <v>251</v>
      </c>
      <c r="J51" s="5" t="s">
        <v>192</v>
      </c>
      <c r="K51" s="5" t="s">
        <v>193</v>
      </c>
      <c r="L51" s="6" t="s">
        <v>32</v>
      </c>
      <c r="M51" s="5" t="s">
        <v>252</v>
      </c>
      <c r="N51" s="5" t="s">
        <v>253</v>
      </c>
      <c r="O51" s="5" t="s">
        <v>180</v>
      </c>
      <c r="P51" s="5" t="s">
        <v>181</v>
      </c>
      <c r="Q51" s="5" t="str">
        <f>VLOOKUP(H51,[1]sheet1!$H$3:$Q$138,10,0)</f>
        <v>硕士：35周岁及以下；博士：40周岁及以下</v>
      </c>
      <c r="R51" s="5" t="s">
        <v>27</v>
      </c>
      <c r="S51" s="5"/>
      <c r="T51" s="5" t="s">
        <v>37</v>
      </c>
    </row>
    <row r="52" ht="85.5" spans="1:20">
      <c r="A52" s="5">
        <v>49</v>
      </c>
      <c r="B52" s="5" t="s">
        <v>171</v>
      </c>
      <c r="C52" s="5" t="s">
        <v>185</v>
      </c>
      <c r="D52" s="5" t="s">
        <v>185</v>
      </c>
      <c r="E52" s="5" t="s">
        <v>40</v>
      </c>
      <c r="F52" s="5" t="s">
        <v>27</v>
      </c>
      <c r="G52" s="5" t="s">
        <v>173</v>
      </c>
      <c r="H52" s="5" t="s">
        <v>254</v>
      </c>
      <c r="I52" s="5" t="s">
        <v>255</v>
      </c>
      <c r="J52" s="5" t="s">
        <v>192</v>
      </c>
      <c r="K52" s="5" t="s">
        <v>193</v>
      </c>
      <c r="L52" s="6" t="s">
        <v>32</v>
      </c>
      <c r="M52" s="5" t="s">
        <v>256</v>
      </c>
      <c r="N52" s="5" t="s">
        <v>257</v>
      </c>
      <c r="O52" s="5" t="s">
        <v>180</v>
      </c>
      <c r="P52" s="5" t="s">
        <v>181</v>
      </c>
      <c r="Q52" s="5" t="str">
        <f>VLOOKUP(H52,[1]sheet1!$H$3:$Q$138,10,0)</f>
        <v>硕士：35周岁及以下；博士：40周岁及以下</v>
      </c>
      <c r="R52" s="5" t="s">
        <v>27</v>
      </c>
      <c r="S52" s="5"/>
      <c r="T52" s="5" t="s">
        <v>37</v>
      </c>
    </row>
    <row r="53" ht="71.25" spans="1:20">
      <c r="A53" s="5">
        <v>50</v>
      </c>
      <c r="B53" s="5" t="s">
        <v>171</v>
      </c>
      <c r="C53" s="5" t="s">
        <v>185</v>
      </c>
      <c r="D53" s="5" t="s">
        <v>185</v>
      </c>
      <c r="E53" s="5" t="s">
        <v>40</v>
      </c>
      <c r="F53" s="5" t="s">
        <v>27</v>
      </c>
      <c r="G53" s="5" t="s">
        <v>173</v>
      </c>
      <c r="H53" s="5" t="s">
        <v>258</v>
      </c>
      <c r="I53" s="5" t="s">
        <v>259</v>
      </c>
      <c r="J53" s="5" t="s">
        <v>192</v>
      </c>
      <c r="K53" s="5" t="s">
        <v>193</v>
      </c>
      <c r="L53" s="6" t="s">
        <v>32</v>
      </c>
      <c r="M53" s="5" t="s">
        <v>260</v>
      </c>
      <c r="N53" s="5" t="s">
        <v>253</v>
      </c>
      <c r="O53" s="5" t="s">
        <v>180</v>
      </c>
      <c r="P53" s="5" t="s">
        <v>181</v>
      </c>
      <c r="Q53" s="5" t="str">
        <f>VLOOKUP(H53,[1]sheet1!$H$3:$Q$138,10,0)</f>
        <v>硕士：35周岁及以下；博士：40周岁及以下</v>
      </c>
      <c r="R53" s="5" t="s">
        <v>27</v>
      </c>
      <c r="S53" s="5"/>
      <c r="T53" s="5" t="s">
        <v>37</v>
      </c>
    </row>
    <row r="54" ht="57" spans="1:20">
      <c r="A54" s="5">
        <v>51</v>
      </c>
      <c r="B54" s="5" t="s">
        <v>171</v>
      </c>
      <c r="C54" s="5" t="s">
        <v>185</v>
      </c>
      <c r="D54" s="5" t="s">
        <v>185</v>
      </c>
      <c r="E54" s="5" t="s">
        <v>40</v>
      </c>
      <c r="F54" s="5" t="s">
        <v>27</v>
      </c>
      <c r="G54" s="5" t="s">
        <v>173</v>
      </c>
      <c r="H54" s="5" t="s">
        <v>261</v>
      </c>
      <c r="I54" s="5" t="s">
        <v>262</v>
      </c>
      <c r="J54" s="5" t="s">
        <v>176</v>
      </c>
      <c r="K54" s="5" t="s">
        <v>177</v>
      </c>
      <c r="L54" s="6" t="s">
        <v>57</v>
      </c>
      <c r="M54" s="5" t="s">
        <v>263</v>
      </c>
      <c r="N54" s="5" t="s">
        <v>264</v>
      </c>
      <c r="O54" s="5" t="s">
        <v>180</v>
      </c>
      <c r="P54" s="5" t="s">
        <v>181</v>
      </c>
      <c r="Q54" s="5" t="str">
        <f>VLOOKUP(H54,[1]sheet1!$H$3:$Q$138,10,0)</f>
        <v>硕士：35周岁及以下；博士：40周岁及以下</v>
      </c>
      <c r="R54" s="5" t="s">
        <v>27</v>
      </c>
      <c r="S54" s="5" t="s">
        <v>265</v>
      </c>
      <c r="T54" s="5" t="s">
        <v>37</v>
      </c>
    </row>
    <row r="55" ht="57" spans="1:20">
      <c r="A55" s="5">
        <v>52</v>
      </c>
      <c r="B55" s="5" t="s">
        <v>171</v>
      </c>
      <c r="C55" s="5" t="s">
        <v>185</v>
      </c>
      <c r="D55" s="5" t="s">
        <v>185</v>
      </c>
      <c r="E55" s="5" t="s">
        <v>25</v>
      </c>
      <c r="F55" s="5" t="s">
        <v>26</v>
      </c>
      <c r="G55" s="5" t="s">
        <v>27</v>
      </c>
      <c r="H55" s="5" t="s">
        <v>266</v>
      </c>
      <c r="I55" s="5" t="s">
        <v>267</v>
      </c>
      <c r="J55" s="5" t="s">
        <v>30</v>
      </c>
      <c r="K55" s="5" t="s">
        <v>31</v>
      </c>
      <c r="L55" s="6" t="s">
        <v>88</v>
      </c>
      <c r="M55" s="5" t="s">
        <v>268</v>
      </c>
      <c r="N55" s="5" t="s">
        <v>157</v>
      </c>
      <c r="O55" s="5" t="s">
        <v>180</v>
      </c>
      <c r="P55" s="5" t="s">
        <v>181</v>
      </c>
      <c r="Q55" s="5" t="str">
        <f>VLOOKUP(H55,[1]sheet1!$H$3:$Q$138,10,0)</f>
        <v>硕士：35周岁及以下；博士：40周岁及以下</v>
      </c>
      <c r="R55" s="5" t="s">
        <v>27</v>
      </c>
      <c r="S55" s="5" t="s">
        <v>269</v>
      </c>
      <c r="T55" s="5" t="s">
        <v>37</v>
      </c>
    </row>
    <row r="56" ht="57" spans="1:20">
      <c r="A56" s="5">
        <v>53</v>
      </c>
      <c r="B56" s="5" t="s">
        <v>171</v>
      </c>
      <c r="C56" s="5" t="s">
        <v>185</v>
      </c>
      <c r="D56" s="5" t="s">
        <v>185</v>
      </c>
      <c r="E56" s="5" t="s">
        <v>25</v>
      </c>
      <c r="F56" s="5" t="s">
        <v>26</v>
      </c>
      <c r="G56" s="5" t="s">
        <v>27</v>
      </c>
      <c r="H56" s="5" t="s">
        <v>270</v>
      </c>
      <c r="I56" s="5" t="s">
        <v>271</v>
      </c>
      <c r="J56" s="5" t="s">
        <v>30</v>
      </c>
      <c r="K56" s="5" t="s">
        <v>31</v>
      </c>
      <c r="L56" s="6" t="s">
        <v>272</v>
      </c>
      <c r="M56" s="5" t="s">
        <v>268</v>
      </c>
      <c r="N56" s="5" t="s">
        <v>157</v>
      </c>
      <c r="O56" s="5" t="s">
        <v>180</v>
      </c>
      <c r="P56" s="5" t="s">
        <v>181</v>
      </c>
      <c r="Q56" s="5" t="str">
        <f>VLOOKUP(H56,[1]sheet1!$H$3:$Q$138,10,0)</f>
        <v>硕士：35周岁及以下；博士：40周岁及以下</v>
      </c>
      <c r="R56" s="5" t="s">
        <v>27</v>
      </c>
      <c r="S56" s="5" t="s">
        <v>234</v>
      </c>
      <c r="T56" s="5" t="s">
        <v>37</v>
      </c>
    </row>
    <row r="57" ht="85.5" spans="1:20">
      <c r="A57" s="5">
        <v>54</v>
      </c>
      <c r="B57" s="5" t="s">
        <v>171</v>
      </c>
      <c r="C57" s="5" t="s">
        <v>273</v>
      </c>
      <c r="D57" s="5" t="s">
        <v>274</v>
      </c>
      <c r="E57" s="5" t="s">
        <v>25</v>
      </c>
      <c r="F57" s="5" t="s">
        <v>26</v>
      </c>
      <c r="G57" s="5" t="s">
        <v>27</v>
      </c>
      <c r="H57" s="5" t="s">
        <v>275</v>
      </c>
      <c r="I57" s="5" t="s">
        <v>29</v>
      </c>
      <c r="J57" s="5" t="s">
        <v>30</v>
      </c>
      <c r="K57" s="5" t="s">
        <v>31</v>
      </c>
      <c r="L57" s="6" t="s">
        <v>32</v>
      </c>
      <c r="M57" s="5" t="s">
        <v>276</v>
      </c>
      <c r="N57" s="5" t="s">
        <v>277</v>
      </c>
      <c r="O57" s="5" t="s">
        <v>35</v>
      </c>
      <c r="P57" s="5" t="s">
        <v>48</v>
      </c>
      <c r="Q57" s="5" t="str">
        <f>VLOOKUP(H57,[1]sheet1!$H$3:$Q$138,10,0)</f>
        <v>本科：30周岁及以下；硕士：35周岁及以下</v>
      </c>
      <c r="R57" s="5" t="s">
        <v>27</v>
      </c>
      <c r="S57" s="5" t="s">
        <v>278</v>
      </c>
      <c r="T57" s="5" t="s">
        <v>37</v>
      </c>
    </row>
    <row r="58" ht="57" spans="1:20">
      <c r="A58" s="5">
        <v>55</v>
      </c>
      <c r="B58" s="5" t="s">
        <v>171</v>
      </c>
      <c r="C58" s="5" t="s">
        <v>279</v>
      </c>
      <c r="D58" s="5" t="s">
        <v>280</v>
      </c>
      <c r="E58" s="5" t="s">
        <v>25</v>
      </c>
      <c r="F58" s="5" t="s">
        <v>26</v>
      </c>
      <c r="G58" s="5" t="s">
        <v>27</v>
      </c>
      <c r="H58" s="5" t="s">
        <v>281</v>
      </c>
      <c r="I58" s="5" t="s">
        <v>282</v>
      </c>
      <c r="J58" s="5" t="s">
        <v>30</v>
      </c>
      <c r="K58" s="5" t="s">
        <v>31</v>
      </c>
      <c r="L58" s="6" t="s">
        <v>32</v>
      </c>
      <c r="M58" s="5" t="s">
        <v>283</v>
      </c>
      <c r="N58" s="5" t="s">
        <v>157</v>
      </c>
      <c r="O58" s="5" t="s">
        <v>35</v>
      </c>
      <c r="P58" s="5" t="s">
        <v>48</v>
      </c>
      <c r="Q58" s="5" t="str">
        <f>VLOOKUP(H58,[1]sheet1!$H$3:$Q$138,10,0)</f>
        <v>本科：30周岁及以下；硕士：35周岁及以下</v>
      </c>
      <c r="R58" s="5" t="s">
        <v>27</v>
      </c>
      <c r="S58" s="5" t="s">
        <v>284</v>
      </c>
      <c r="T58" s="5" t="s">
        <v>37</v>
      </c>
    </row>
    <row r="59" ht="85.5" spans="1:20">
      <c r="A59" s="5">
        <v>56</v>
      </c>
      <c r="B59" s="5" t="s">
        <v>171</v>
      </c>
      <c r="C59" s="5" t="s">
        <v>285</v>
      </c>
      <c r="D59" s="5" t="s">
        <v>286</v>
      </c>
      <c r="E59" s="5" t="s">
        <v>25</v>
      </c>
      <c r="F59" s="5" t="s">
        <v>26</v>
      </c>
      <c r="G59" s="5" t="s">
        <v>27</v>
      </c>
      <c r="H59" s="5" t="s">
        <v>287</v>
      </c>
      <c r="I59" s="5" t="s">
        <v>29</v>
      </c>
      <c r="J59" s="5" t="s">
        <v>30</v>
      </c>
      <c r="K59" s="5" t="s">
        <v>31</v>
      </c>
      <c r="L59" s="6" t="s">
        <v>32</v>
      </c>
      <c r="M59" s="5" t="s">
        <v>288</v>
      </c>
      <c r="N59" s="5" t="s">
        <v>289</v>
      </c>
      <c r="O59" s="5" t="s">
        <v>35</v>
      </c>
      <c r="P59" s="5" t="s">
        <v>48</v>
      </c>
      <c r="Q59" s="5" t="str">
        <f>VLOOKUP(H59,[1]sheet1!$H$3:$Q$138,10,0)</f>
        <v>本科：30周岁及以下；硕士：35周岁及以下</v>
      </c>
      <c r="R59" s="5" t="s">
        <v>27</v>
      </c>
      <c r="S59" s="5"/>
      <c r="T59" s="5" t="s">
        <v>37</v>
      </c>
    </row>
    <row r="60" ht="71.25" spans="1:20">
      <c r="A60" s="5">
        <v>57</v>
      </c>
      <c r="B60" s="5" t="s">
        <v>171</v>
      </c>
      <c r="C60" s="5" t="s">
        <v>290</v>
      </c>
      <c r="D60" s="5" t="s">
        <v>291</v>
      </c>
      <c r="E60" s="5" t="s">
        <v>25</v>
      </c>
      <c r="F60" s="5" t="s">
        <v>26</v>
      </c>
      <c r="G60" s="5" t="s">
        <v>27</v>
      </c>
      <c r="H60" s="5" t="s">
        <v>292</v>
      </c>
      <c r="I60" s="5" t="s">
        <v>29</v>
      </c>
      <c r="J60" s="5" t="s">
        <v>30</v>
      </c>
      <c r="K60" s="5" t="s">
        <v>31</v>
      </c>
      <c r="L60" s="6" t="s">
        <v>57</v>
      </c>
      <c r="M60" s="5" t="s">
        <v>293</v>
      </c>
      <c r="N60" s="5" t="s">
        <v>294</v>
      </c>
      <c r="O60" s="5" t="s">
        <v>35</v>
      </c>
      <c r="P60" s="5" t="s">
        <v>48</v>
      </c>
      <c r="Q60" s="5" t="str">
        <f>VLOOKUP(H60,[1]sheet1!$H$3:$Q$138,10,0)</f>
        <v>本科：30周岁及以下；硕士：35周岁及以下</v>
      </c>
      <c r="R60" s="5" t="s">
        <v>27</v>
      </c>
      <c r="S60" s="5"/>
      <c r="T60" s="5" t="s">
        <v>37</v>
      </c>
    </row>
    <row r="61" ht="71.25" spans="1:20">
      <c r="A61" s="5">
        <v>58</v>
      </c>
      <c r="B61" s="5" t="s">
        <v>171</v>
      </c>
      <c r="C61" s="5" t="s">
        <v>295</v>
      </c>
      <c r="D61" s="5" t="s">
        <v>296</v>
      </c>
      <c r="E61" s="5" t="s">
        <v>25</v>
      </c>
      <c r="F61" s="5" t="s">
        <v>26</v>
      </c>
      <c r="G61" s="5" t="s">
        <v>27</v>
      </c>
      <c r="H61" s="5" t="s">
        <v>297</v>
      </c>
      <c r="I61" s="5" t="s">
        <v>139</v>
      </c>
      <c r="J61" s="5" t="s">
        <v>30</v>
      </c>
      <c r="K61" s="5" t="s">
        <v>31</v>
      </c>
      <c r="L61" s="6" t="s">
        <v>32</v>
      </c>
      <c r="M61" s="5" t="s">
        <v>298</v>
      </c>
      <c r="N61" s="5" t="s">
        <v>299</v>
      </c>
      <c r="O61" s="5" t="s">
        <v>35</v>
      </c>
      <c r="P61" s="5" t="s">
        <v>48</v>
      </c>
      <c r="Q61" s="5" t="str">
        <f>VLOOKUP(H61,[1]sheet1!$H$3:$Q$138,10,0)</f>
        <v>本科：30周岁及以下；硕士：35周岁及以下</v>
      </c>
      <c r="R61" s="5" t="s">
        <v>300</v>
      </c>
      <c r="S61" s="5"/>
      <c r="T61" s="5" t="s">
        <v>37</v>
      </c>
    </row>
    <row r="62" ht="85.5" spans="1:20">
      <c r="A62" s="5">
        <v>59</v>
      </c>
      <c r="B62" s="5" t="s">
        <v>171</v>
      </c>
      <c r="C62" s="5" t="s">
        <v>295</v>
      </c>
      <c r="D62" s="5" t="s">
        <v>296</v>
      </c>
      <c r="E62" s="5" t="s">
        <v>25</v>
      </c>
      <c r="F62" s="5" t="s">
        <v>26</v>
      </c>
      <c r="G62" s="5" t="s">
        <v>27</v>
      </c>
      <c r="H62" s="5" t="s">
        <v>301</v>
      </c>
      <c r="I62" s="5" t="s">
        <v>143</v>
      </c>
      <c r="J62" s="5" t="s">
        <v>30</v>
      </c>
      <c r="K62" s="5" t="s">
        <v>31</v>
      </c>
      <c r="L62" s="6" t="s">
        <v>32</v>
      </c>
      <c r="M62" s="5" t="s">
        <v>302</v>
      </c>
      <c r="N62" s="5" t="s">
        <v>303</v>
      </c>
      <c r="O62" s="5" t="s">
        <v>35</v>
      </c>
      <c r="P62" s="5" t="s">
        <v>48</v>
      </c>
      <c r="Q62" s="5" t="str">
        <f>VLOOKUP(H62,[1]sheet1!$H$3:$Q$138,10,0)</f>
        <v>本科：30周岁及以下；硕士：35周岁及以下</v>
      </c>
      <c r="R62" s="5" t="s">
        <v>300</v>
      </c>
      <c r="S62" s="5"/>
      <c r="T62" s="5" t="s">
        <v>37</v>
      </c>
    </row>
    <row r="63" ht="71.25" spans="1:20">
      <c r="A63" s="5">
        <v>60</v>
      </c>
      <c r="B63" s="5" t="s">
        <v>171</v>
      </c>
      <c r="C63" s="5" t="s">
        <v>304</v>
      </c>
      <c r="D63" s="5" t="s">
        <v>305</v>
      </c>
      <c r="E63" s="5" t="s">
        <v>25</v>
      </c>
      <c r="F63" s="5" t="s">
        <v>26</v>
      </c>
      <c r="G63" s="5" t="s">
        <v>27</v>
      </c>
      <c r="H63" s="5" t="s">
        <v>306</v>
      </c>
      <c r="I63" s="5" t="s">
        <v>307</v>
      </c>
      <c r="J63" s="5" t="s">
        <v>30</v>
      </c>
      <c r="K63" s="5" t="s">
        <v>31</v>
      </c>
      <c r="L63" s="6" t="s">
        <v>32</v>
      </c>
      <c r="M63" s="5" t="s">
        <v>308</v>
      </c>
      <c r="N63" s="5" t="s">
        <v>309</v>
      </c>
      <c r="O63" s="5" t="s">
        <v>310</v>
      </c>
      <c r="P63" s="5" t="s">
        <v>311</v>
      </c>
      <c r="Q63" s="5" t="str">
        <f>VLOOKUP(H63,[1]sheet1!$H$3:$Q$138,10,0)</f>
        <v>30周岁及以下</v>
      </c>
      <c r="R63" s="5" t="s">
        <v>27</v>
      </c>
      <c r="S63" s="5" t="s">
        <v>312</v>
      </c>
      <c r="T63" s="5" t="s">
        <v>37</v>
      </c>
    </row>
    <row r="64" ht="57" spans="1:20">
      <c r="A64" s="5">
        <v>61</v>
      </c>
      <c r="B64" s="5" t="s">
        <v>171</v>
      </c>
      <c r="C64" s="5" t="s">
        <v>304</v>
      </c>
      <c r="D64" s="5" t="s">
        <v>313</v>
      </c>
      <c r="E64" s="5" t="s">
        <v>25</v>
      </c>
      <c r="F64" s="5" t="s">
        <v>26</v>
      </c>
      <c r="G64" s="5" t="s">
        <v>27</v>
      </c>
      <c r="H64" s="5" t="s">
        <v>314</v>
      </c>
      <c r="I64" s="5" t="s">
        <v>29</v>
      </c>
      <c r="J64" s="5" t="s">
        <v>30</v>
      </c>
      <c r="K64" s="5" t="s">
        <v>31</v>
      </c>
      <c r="L64" s="6" t="s">
        <v>32</v>
      </c>
      <c r="M64" s="5" t="s">
        <v>315</v>
      </c>
      <c r="N64" s="5" t="s">
        <v>157</v>
      </c>
      <c r="O64" s="5" t="s">
        <v>35</v>
      </c>
      <c r="P64" s="5" t="s">
        <v>48</v>
      </c>
      <c r="Q64" s="5" t="str">
        <f>VLOOKUP(H64,[1]sheet1!$H$3:$Q$138,10,0)</f>
        <v>本科：30周岁及以下；硕士：35周岁及以下</v>
      </c>
      <c r="R64" s="5" t="s">
        <v>27</v>
      </c>
      <c r="S64" s="5" t="s">
        <v>316</v>
      </c>
      <c r="T64" s="5" t="s">
        <v>37</v>
      </c>
    </row>
    <row r="65" ht="57" spans="1:20">
      <c r="A65" s="5">
        <v>62</v>
      </c>
      <c r="B65" s="5" t="s">
        <v>171</v>
      </c>
      <c r="C65" s="5" t="s">
        <v>304</v>
      </c>
      <c r="D65" s="5" t="s">
        <v>317</v>
      </c>
      <c r="E65" s="5" t="s">
        <v>25</v>
      </c>
      <c r="F65" s="5" t="s">
        <v>26</v>
      </c>
      <c r="G65" s="5" t="s">
        <v>27</v>
      </c>
      <c r="H65" s="5" t="s">
        <v>318</v>
      </c>
      <c r="I65" s="5" t="s">
        <v>319</v>
      </c>
      <c r="J65" s="5" t="s">
        <v>30</v>
      </c>
      <c r="K65" s="5" t="s">
        <v>31</v>
      </c>
      <c r="L65" s="6" t="s">
        <v>32</v>
      </c>
      <c r="M65" s="5" t="s">
        <v>320</v>
      </c>
      <c r="N65" s="5" t="s">
        <v>321</v>
      </c>
      <c r="O65" s="5" t="s">
        <v>35</v>
      </c>
      <c r="P65" s="5" t="s">
        <v>48</v>
      </c>
      <c r="Q65" s="5" t="str">
        <f>VLOOKUP(H65,[1]sheet1!$H$3:$Q$138,10,0)</f>
        <v>本科：30周岁及以下；硕士：35周岁及以下</v>
      </c>
      <c r="R65" s="5" t="s">
        <v>27</v>
      </c>
      <c r="S65" s="5" t="s">
        <v>316</v>
      </c>
      <c r="T65" s="5" t="s">
        <v>37</v>
      </c>
    </row>
    <row r="66" ht="99.75" spans="1:20">
      <c r="A66" s="5">
        <v>63</v>
      </c>
      <c r="B66" s="5" t="s">
        <v>171</v>
      </c>
      <c r="C66" s="5" t="s">
        <v>304</v>
      </c>
      <c r="D66" s="5" t="s">
        <v>322</v>
      </c>
      <c r="E66" s="5" t="s">
        <v>40</v>
      </c>
      <c r="F66" s="5" t="s">
        <v>27</v>
      </c>
      <c r="G66" s="5" t="s">
        <v>323</v>
      </c>
      <c r="H66" s="5" t="s">
        <v>324</v>
      </c>
      <c r="I66" s="5" t="s">
        <v>319</v>
      </c>
      <c r="J66" s="5" t="s">
        <v>176</v>
      </c>
      <c r="K66" s="5" t="s">
        <v>177</v>
      </c>
      <c r="L66" s="6" t="s">
        <v>32</v>
      </c>
      <c r="M66" s="5" t="s">
        <v>325</v>
      </c>
      <c r="N66" s="5" t="s">
        <v>326</v>
      </c>
      <c r="O66" s="5" t="s">
        <v>158</v>
      </c>
      <c r="P66" s="5" t="s">
        <v>36</v>
      </c>
      <c r="Q66" s="5" t="str">
        <f>VLOOKUP(H66,[1]sheet1!$H$3:$Q$138,10,0)</f>
        <v>专科：30周岁及以下；本科：35周岁及以下；硕士：40周岁及以下</v>
      </c>
      <c r="R66" s="5" t="s">
        <v>27</v>
      </c>
      <c r="S66" s="5" t="s">
        <v>316</v>
      </c>
      <c r="T66" s="5" t="s">
        <v>37</v>
      </c>
    </row>
    <row r="67" ht="99.75" spans="1:20">
      <c r="A67" s="5">
        <v>64</v>
      </c>
      <c r="B67" s="5" t="s">
        <v>171</v>
      </c>
      <c r="C67" s="5" t="s">
        <v>304</v>
      </c>
      <c r="D67" s="5" t="s">
        <v>327</v>
      </c>
      <c r="E67" s="5" t="s">
        <v>40</v>
      </c>
      <c r="F67" s="5" t="s">
        <v>27</v>
      </c>
      <c r="G67" s="5" t="s">
        <v>323</v>
      </c>
      <c r="H67" s="5" t="s">
        <v>328</v>
      </c>
      <c r="I67" s="5" t="s">
        <v>329</v>
      </c>
      <c r="J67" s="5" t="s">
        <v>192</v>
      </c>
      <c r="K67" s="5" t="s">
        <v>193</v>
      </c>
      <c r="L67" s="6" t="s">
        <v>32</v>
      </c>
      <c r="M67" s="5" t="s">
        <v>330</v>
      </c>
      <c r="N67" s="5" t="s">
        <v>331</v>
      </c>
      <c r="O67" s="5" t="s">
        <v>158</v>
      </c>
      <c r="P67" s="5" t="s">
        <v>36</v>
      </c>
      <c r="Q67" s="5" t="str">
        <f>VLOOKUP(H67,[1]sheet1!$H$3:$Q$138,10,0)</f>
        <v>专科：25周岁及以下；本科：30周岁及以下；硕士：35周岁及以下</v>
      </c>
      <c r="R67" s="5" t="s">
        <v>27</v>
      </c>
      <c r="S67" s="5" t="s">
        <v>332</v>
      </c>
      <c r="T67" s="5" t="s">
        <v>37</v>
      </c>
    </row>
    <row r="68" ht="99.75" spans="1:20">
      <c r="A68" s="5">
        <v>65</v>
      </c>
      <c r="B68" s="5" t="s">
        <v>171</v>
      </c>
      <c r="C68" s="5" t="s">
        <v>304</v>
      </c>
      <c r="D68" s="5" t="s">
        <v>333</v>
      </c>
      <c r="E68" s="5" t="s">
        <v>25</v>
      </c>
      <c r="F68" s="5" t="s">
        <v>26</v>
      </c>
      <c r="G68" s="5" t="s">
        <v>27</v>
      </c>
      <c r="H68" s="5" t="s">
        <v>334</v>
      </c>
      <c r="I68" s="5" t="s">
        <v>29</v>
      </c>
      <c r="J68" s="5" t="s">
        <v>30</v>
      </c>
      <c r="K68" s="5" t="s">
        <v>31</v>
      </c>
      <c r="L68" s="6" t="s">
        <v>32</v>
      </c>
      <c r="M68" s="5" t="s">
        <v>335</v>
      </c>
      <c r="N68" s="5" t="s">
        <v>336</v>
      </c>
      <c r="O68" s="5" t="s">
        <v>310</v>
      </c>
      <c r="P68" s="5" t="s">
        <v>311</v>
      </c>
      <c r="Q68" s="5" t="str">
        <f>VLOOKUP(H68,[1]sheet1!$H$3:$Q$138,10,0)</f>
        <v>30周岁及以下</v>
      </c>
      <c r="R68" s="5" t="s">
        <v>27</v>
      </c>
      <c r="S68" s="5" t="s">
        <v>102</v>
      </c>
      <c r="T68" s="5" t="s">
        <v>37</v>
      </c>
    </row>
    <row r="69" ht="71.25" spans="1:20">
      <c r="A69" s="5">
        <v>66</v>
      </c>
      <c r="B69" s="5" t="s">
        <v>171</v>
      </c>
      <c r="C69" s="5" t="s">
        <v>304</v>
      </c>
      <c r="D69" s="5" t="s">
        <v>337</v>
      </c>
      <c r="E69" s="5" t="s">
        <v>25</v>
      </c>
      <c r="F69" s="5" t="s">
        <v>26</v>
      </c>
      <c r="G69" s="5" t="s">
        <v>27</v>
      </c>
      <c r="H69" s="5" t="s">
        <v>338</v>
      </c>
      <c r="I69" s="5" t="s">
        <v>29</v>
      </c>
      <c r="J69" s="5" t="s">
        <v>30</v>
      </c>
      <c r="K69" s="5" t="s">
        <v>31</v>
      </c>
      <c r="L69" s="6" t="s">
        <v>32</v>
      </c>
      <c r="M69" s="5" t="s">
        <v>339</v>
      </c>
      <c r="N69" s="5" t="s">
        <v>340</v>
      </c>
      <c r="O69" s="5" t="s">
        <v>310</v>
      </c>
      <c r="P69" s="5" t="s">
        <v>311</v>
      </c>
      <c r="Q69" s="5" t="str">
        <f>VLOOKUP(H69,[1]sheet1!$H$3:$Q$138,10,0)</f>
        <v>30周岁及以下</v>
      </c>
      <c r="R69" s="5" t="s">
        <v>27</v>
      </c>
      <c r="S69" s="5" t="s">
        <v>341</v>
      </c>
      <c r="T69" s="5" t="s">
        <v>37</v>
      </c>
    </row>
    <row r="70" ht="71.25" spans="1:20">
      <c r="A70" s="5">
        <v>67</v>
      </c>
      <c r="B70" s="5" t="s">
        <v>171</v>
      </c>
      <c r="C70" s="5" t="s">
        <v>304</v>
      </c>
      <c r="D70" s="5" t="s">
        <v>342</v>
      </c>
      <c r="E70" s="5" t="s">
        <v>25</v>
      </c>
      <c r="F70" s="5" t="s">
        <v>26</v>
      </c>
      <c r="G70" s="5" t="s">
        <v>27</v>
      </c>
      <c r="H70" s="5" t="s">
        <v>343</v>
      </c>
      <c r="I70" s="5" t="s">
        <v>29</v>
      </c>
      <c r="J70" s="5" t="s">
        <v>30</v>
      </c>
      <c r="K70" s="5" t="s">
        <v>31</v>
      </c>
      <c r="L70" s="6" t="s">
        <v>32</v>
      </c>
      <c r="M70" s="5" t="s">
        <v>339</v>
      </c>
      <c r="N70" s="5" t="s">
        <v>344</v>
      </c>
      <c r="O70" s="5" t="s">
        <v>310</v>
      </c>
      <c r="P70" s="5" t="s">
        <v>311</v>
      </c>
      <c r="Q70" s="5" t="str">
        <f>VLOOKUP(H70,[1]sheet1!$H$3:$Q$138,10,0)</f>
        <v>30周岁及以下</v>
      </c>
      <c r="R70" s="5" t="s">
        <v>27</v>
      </c>
      <c r="S70" s="5" t="s">
        <v>341</v>
      </c>
      <c r="T70" s="5" t="s">
        <v>37</v>
      </c>
    </row>
    <row r="71" ht="85.5" spans="1:20">
      <c r="A71" s="5">
        <v>68</v>
      </c>
      <c r="B71" s="5" t="s">
        <v>171</v>
      </c>
      <c r="C71" s="5" t="s">
        <v>304</v>
      </c>
      <c r="D71" s="5" t="s">
        <v>345</v>
      </c>
      <c r="E71" s="5" t="s">
        <v>25</v>
      </c>
      <c r="F71" s="5" t="s">
        <v>26</v>
      </c>
      <c r="G71" s="5" t="s">
        <v>27</v>
      </c>
      <c r="H71" s="5" t="s">
        <v>346</v>
      </c>
      <c r="I71" s="5" t="s">
        <v>347</v>
      </c>
      <c r="J71" s="5" t="s">
        <v>30</v>
      </c>
      <c r="K71" s="5" t="s">
        <v>31</v>
      </c>
      <c r="L71" s="6" t="s">
        <v>32</v>
      </c>
      <c r="M71" s="5" t="s">
        <v>348</v>
      </c>
      <c r="N71" s="5" t="s">
        <v>349</v>
      </c>
      <c r="O71" s="5" t="s">
        <v>180</v>
      </c>
      <c r="P71" s="5" t="s">
        <v>181</v>
      </c>
      <c r="Q71" s="5" t="str">
        <f>VLOOKUP(H71,[1]sheet1!$H$3:$Q$138,10,0)</f>
        <v>35周岁及以下</v>
      </c>
      <c r="R71" s="5" t="s">
        <v>27</v>
      </c>
      <c r="S71" s="5" t="s">
        <v>27</v>
      </c>
      <c r="T71" s="5" t="s">
        <v>37</v>
      </c>
    </row>
    <row r="72" ht="42.75" spans="1:20">
      <c r="A72" s="5">
        <v>69</v>
      </c>
      <c r="B72" s="5" t="s">
        <v>171</v>
      </c>
      <c r="C72" s="5" t="s">
        <v>304</v>
      </c>
      <c r="D72" s="5" t="s">
        <v>345</v>
      </c>
      <c r="E72" s="5" t="s">
        <v>25</v>
      </c>
      <c r="F72" s="5" t="s">
        <v>26</v>
      </c>
      <c r="G72" s="5" t="s">
        <v>27</v>
      </c>
      <c r="H72" s="5" t="s">
        <v>350</v>
      </c>
      <c r="I72" s="5" t="s">
        <v>351</v>
      </c>
      <c r="J72" s="5" t="s">
        <v>30</v>
      </c>
      <c r="K72" s="5" t="s">
        <v>31</v>
      </c>
      <c r="L72" s="6" t="s">
        <v>32</v>
      </c>
      <c r="M72" s="5" t="s">
        <v>352</v>
      </c>
      <c r="N72" s="5" t="s">
        <v>353</v>
      </c>
      <c r="O72" s="5" t="s">
        <v>180</v>
      </c>
      <c r="P72" s="5" t="s">
        <v>181</v>
      </c>
      <c r="Q72" s="5" t="str">
        <f>VLOOKUP(H72,[1]sheet1!$H$3:$Q$138,10,0)</f>
        <v>35周岁及以下</v>
      </c>
      <c r="R72" s="5" t="s">
        <v>27</v>
      </c>
      <c r="S72" s="5" t="s">
        <v>27</v>
      </c>
      <c r="T72" s="5" t="s">
        <v>37</v>
      </c>
    </row>
    <row r="73" ht="99.75" spans="1:20">
      <c r="A73" s="5">
        <v>70</v>
      </c>
      <c r="B73" s="5" t="s">
        <v>171</v>
      </c>
      <c r="C73" s="5" t="s">
        <v>304</v>
      </c>
      <c r="D73" s="5" t="s">
        <v>354</v>
      </c>
      <c r="E73" s="5" t="s">
        <v>25</v>
      </c>
      <c r="F73" s="5" t="s">
        <v>26</v>
      </c>
      <c r="G73" s="5" t="s">
        <v>27</v>
      </c>
      <c r="H73" s="5" t="s">
        <v>355</v>
      </c>
      <c r="I73" s="5" t="s">
        <v>29</v>
      </c>
      <c r="J73" s="5" t="s">
        <v>30</v>
      </c>
      <c r="K73" s="5" t="s">
        <v>31</v>
      </c>
      <c r="L73" s="6" t="s">
        <v>32</v>
      </c>
      <c r="M73" s="5" t="s">
        <v>356</v>
      </c>
      <c r="N73" s="5" t="s">
        <v>357</v>
      </c>
      <c r="O73" s="5" t="s">
        <v>310</v>
      </c>
      <c r="P73" s="5" t="s">
        <v>311</v>
      </c>
      <c r="Q73" s="5" t="str">
        <f>VLOOKUP(H73,[1]sheet1!$H$3:$Q$138,10,0)</f>
        <v>35周岁及以下</v>
      </c>
      <c r="R73" s="5" t="s">
        <v>27</v>
      </c>
      <c r="S73" s="5" t="s">
        <v>102</v>
      </c>
      <c r="T73" s="5" t="s">
        <v>37</v>
      </c>
    </row>
    <row r="74" ht="71.25" spans="1:20">
      <c r="A74" s="5">
        <v>71</v>
      </c>
      <c r="B74" s="5" t="s">
        <v>171</v>
      </c>
      <c r="C74" s="5" t="s">
        <v>358</v>
      </c>
      <c r="D74" s="5" t="s">
        <v>359</v>
      </c>
      <c r="E74" s="5" t="s">
        <v>40</v>
      </c>
      <c r="F74" s="5" t="s">
        <v>27</v>
      </c>
      <c r="G74" s="5" t="s">
        <v>173</v>
      </c>
      <c r="H74" s="5" t="s">
        <v>360</v>
      </c>
      <c r="I74" s="5" t="s">
        <v>361</v>
      </c>
      <c r="J74" s="5" t="s">
        <v>192</v>
      </c>
      <c r="K74" s="5" t="s">
        <v>193</v>
      </c>
      <c r="L74" s="6" t="s">
        <v>32</v>
      </c>
      <c r="M74" s="5" t="s">
        <v>362</v>
      </c>
      <c r="N74" s="5" t="s">
        <v>363</v>
      </c>
      <c r="O74" s="5" t="s">
        <v>180</v>
      </c>
      <c r="P74" s="5" t="s">
        <v>181</v>
      </c>
      <c r="Q74" s="5" t="str">
        <f>VLOOKUP(H74,[1]sheet1!$H$3:$Q$138,10,0)</f>
        <v>硕士：35周岁及以下；博士：40周岁及以下</v>
      </c>
      <c r="R74" s="5" t="s">
        <v>27</v>
      </c>
      <c r="S74" s="5" t="s">
        <v>364</v>
      </c>
      <c r="T74" s="5" t="s">
        <v>37</v>
      </c>
    </row>
    <row r="75" ht="57" spans="1:20">
      <c r="A75" s="5">
        <v>72</v>
      </c>
      <c r="B75" s="5" t="s">
        <v>171</v>
      </c>
      <c r="C75" s="5" t="s">
        <v>358</v>
      </c>
      <c r="D75" s="5" t="s">
        <v>365</v>
      </c>
      <c r="E75" s="5" t="s">
        <v>25</v>
      </c>
      <c r="F75" s="5" t="s">
        <v>26</v>
      </c>
      <c r="G75" s="5" t="s">
        <v>27</v>
      </c>
      <c r="H75" s="5" t="s">
        <v>366</v>
      </c>
      <c r="I75" s="5" t="s">
        <v>367</v>
      </c>
      <c r="J75" s="5" t="s">
        <v>30</v>
      </c>
      <c r="K75" s="5" t="s">
        <v>31</v>
      </c>
      <c r="L75" s="6" t="s">
        <v>32</v>
      </c>
      <c r="M75" s="5" t="s">
        <v>368</v>
      </c>
      <c r="N75" s="5" t="s">
        <v>369</v>
      </c>
      <c r="O75" s="5" t="s">
        <v>35</v>
      </c>
      <c r="P75" s="5" t="s">
        <v>48</v>
      </c>
      <c r="Q75" s="5" t="str">
        <f>VLOOKUP(H75,[1]sheet1!$H$3:$Q$138,10,0)</f>
        <v>本科：30周岁及以下；硕士：35周岁及以下</v>
      </c>
      <c r="R75" s="5" t="s">
        <v>27</v>
      </c>
      <c r="S75" s="5" t="s">
        <v>102</v>
      </c>
      <c r="T75" s="5" t="s">
        <v>37</v>
      </c>
    </row>
    <row r="76" ht="57" spans="1:20">
      <c r="A76" s="5">
        <v>73</v>
      </c>
      <c r="B76" s="5" t="s">
        <v>171</v>
      </c>
      <c r="C76" s="5" t="s">
        <v>370</v>
      </c>
      <c r="D76" s="5" t="s">
        <v>371</v>
      </c>
      <c r="E76" s="5" t="s">
        <v>40</v>
      </c>
      <c r="F76" s="5" t="s">
        <v>27</v>
      </c>
      <c r="G76" s="5" t="s">
        <v>41</v>
      </c>
      <c r="H76" s="5" t="s">
        <v>372</v>
      </c>
      <c r="I76" s="5" t="s">
        <v>373</v>
      </c>
      <c r="J76" s="5" t="s">
        <v>192</v>
      </c>
      <c r="K76" s="5" t="s">
        <v>193</v>
      </c>
      <c r="L76" s="6" t="s">
        <v>32</v>
      </c>
      <c r="M76" s="5" t="s">
        <v>374</v>
      </c>
      <c r="N76" s="5" t="s">
        <v>375</v>
      </c>
      <c r="O76" s="5" t="s">
        <v>35</v>
      </c>
      <c r="P76" s="5" t="s">
        <v>48</v>
      </c>
      <c r="Q76" s="5" t="str">
        <f>VLOOKUP(H76,[1]sheet1!$H$3:$Q$138,10,0)</f>
        <v>本科：30周岁及以下；硕士：35周岁及以下</v>
      </c>
      <c r="R76" s="5" t="s">
        <v>27</v>
      </c>
      <c r="S76" s="5"/>
      <c r="T76" s="5" t="s">
        <v>37</v>
      </c>
    </row>
    <row r="77" ht="42.75" spans="1:20">
      <c r="A77" s="5">
        <v>74</v>
      </c>
      <c r="B77" s="5" t="s">
        <v>171</v>
      </c>
      <c r="C77" s="5" t="s">
        <v>376</v>
      </c>
      <c r="D77" s="5" t="s">
        <v>377</v>
      </c>
      <c r="E77" s="5" t="s">
        <v>40</v>
      </c>
      <c r="F77" s="5" t="s">
        <v>27</v>
      </c>
      <c r="G77" s="5" t="s">
        <v>41</v>
      </c>
      <c r="H77" s="5" t="s">
        <v>378</v>
      </c>
      <c r="I77" s="5" t="s">
        <v>379</v>
      </c>
      <c r="J77" s="5" t="s">
        <v>192</v>
      </c>
      <c r="K77" s="5" t="s">
        <v>193</v>
      </c>
      <c r="L77" s="6" t="s">
        <v>32</v>
      </c>
      <c r="M77" s="5" t="s">
        <v>380</v>
      </c>
      <c r="N77" s="5" t="s">
        <v>381</v>
      </c>
      <c r="O77" s="5" t="s">
        <v>310</v>
      </c>
      <c r="P77" s="5" t="s">
        <v>311</v>
      </c>
      <c r="Q77" s="5" t="str">
        <f>VLOOKUP(H77,[1]sheet1!$H$3:$Q$138,10,0)</f>
        <v>30周岁及以下</v>
      </c>
      <c r="R77" s="5" t="s">
        <v>27</v>
      </c>
      <c r="S77" s="5" t="s">
        <v>27</v>
      </c>
      <c r="T77" s="5" t="s">
        <v>37</v>
      </c>
    </row>
    <row r="78" ht="85.5" spans="1:20">
      <c r="A78" s="5">
        <v>75</v>
      </c>
      <c r="B78" s="5" t="s">
        <v>171</v>
      </c>
      <c r="C78" s="5" t="s">
        <v>382</v>
      </c>
      <c r="D78" s="5" t="s">
        <v>383</v>
      </c>
      <c r="E78" s="5" t="s">
        <v>25</v>
      </c>
      <c r="F78" s="5" t="s">
        <v>26</v>
      </c>
      <c r="G78" s="5" t="s">
        <v>27</v>
      </c>
      <c r="H78" s="5" t="s">
        <v>384</v>
      </c>
      <c r="I78" s="5" t="s">
        <v>139</v>
      </c>
      <c r="J78" s="5" t="s">
        <v>30</v>
      </c>
      <c r="K78" s="5" t="s">
        <v>31</v>
      </c>
      <c r="L78" s="6" t="s">
        <v>32</v>
      </c>
      <c r="M78" s="5" t="s">
        <v>385</v>
      </c>
      <c r="N78" s="5" t="s">
        <v>386</v>
      </c>
      <c r="O78" s="5" t="s">
        <v>35</v>
      </c>
      <c r="P78" s="5" t="s">
        <v>48</v>
      </c>
      <c r="Q78" s="5" t="str">
        <f>VLOOKUP(H78,[1]sheet1!$H$3:$Q$138,10,0)</f>
        <v>本科：35周岁及以下；硕士：40周岁及以下</v>
      </c>
      <c r="R78" s="5" t="s">
        <v>27</v>
      </c>
      <c r="S78" s="5" t="s">
        <v>387</v>
      </c>
      <c r="T78" s="5" t="s">
        <v>37</v>
      </c>
    </row>
    <row r="79" ht="114" spans="1:20">
      <c r="A79" s="5">
        <v>76</v>
      </c>
      <c r="B79" s="5" t="s">
        <v>171</v>
      </c>
      <c r="C79" s="5" t="s">
        <v>382</v>
      </c>
      <c r="D79" s="5" t="s">
        <v>383</v>
      </c>
      <c r="E79" s="5" t="s">
        <v>25</v>
      </c>
      <c r="F79" s="5" t="s">
        <v>26</v>
      </c>
      <c r="G79" s="5" t="s">
        <v>27</v>
      </c>
      <c r="H79" s="5" t="s">
        <v>388</v>
      </c>
      <c r="I79" s="5" t="s">
        <v>143</v>
      </c>
      <c r="J79" s="5" t="s">
        <v>30</v>
      </c>
      <c r="K79" s="5" t="s">
        <v>31</v>
      </c>
      <c r="L79" s="6" t="s">
        <v>32</v>
      </c>
      <c r="M79" s="5" t="s">
        <v>389</v>
      </c>
      <c r="N79" s="5" t="s">
        <v>390</v>
      </c>
      <c r="O79" s="5" t="s">
        <v>35</v>
      </c>
      <c r="P79" s="5" t="s">
        <v>48</v>
      </c>
      <c r="Q79" s="5" t="str">
        <f>VLOOKUP(H79,[1]sheet1!$H$3:$Q$138,10,0)</f>
        <v>本科：30周岁及以下；硕士：35周岁及以下</v>
      </c>
      <c r="R79" s="5" t="s">
        <v>27</v>
      </c>
      <c r="S79" s="5" t="s">
        <v>391</v>
      </c>
      <c r="T79" s="5" t="s">
        <v>37</v>
      </c>
    </row>
    <row r="80" ht="85.5" spans="1:20">
      <c r="A80" s="5">
        <v>77</v>
      </c>
      <c r="B80" s="5" t="s">
        <v>171</v>
      </c>
      <c r="C80" s="5" t="s">
        <v>392</v>
      </c>
      <c r="D80" s="5" t="s">
        <v>393</v>
      </c>
      <c r="E80" s="5" t="s">
        <v>40</v>
      </c>
      <c r="F80" s="5" t="s">
        <v>27</v>
      </c>
      <c r="G80" s="5" t="s">
        <v>41</v>
      </c>
      <c r="H80" s="5" t="s">
        <v>394</v>
      </c>
      <c r="I80" s="5" t="s">
        <v>395</v>
      </c>
      <c r="J80" s="5" t="s">
        <v>192</v>
      </c>
      <c r="K80" s="5" t="s">
        <v>193</v>
      </c>
      <c r="L80" s="6" t="s">
        <v>32</v>
      </c>
      <c r="M80" s="5" t="s">
        <v>396</v>
      </c>
      <c r="N80" s="5" t="s">
        <v>397</v>
      </c>
      <c r="O80" s="5" t="s">
        <v>35</v>
      </c>
      <c r="P80" s="5" t="s">
        <v>48</v>
      </c>
      <c r="Q80" s="5" t="str">
        <f>VLOOKUP(H80,[1]sheet1!$H$3:$Q$138,10,0)</f>
        <v>本科：30周岁及以下；硕士：35周岁及以下</v>
      </c>
      <c r="R80" s="5" t="s">
        <v>27</v>
      </c>
      <c r="S80" s="5" t="s">
        <v>398</v>
      </c>
      <c r="T80" s="5" t="s">
        <v>37</v>
      </c>
    </row>
    <row r="81" ht="128.25" spans="1:20">
      <c r="A81" s="5">
        <v>78</v>
      </c>
      <c r="B81" s="5" t="s">
        <v>171</v>
      </c>
      <c r="C81" s="5" t="s">
        <v>392</v>
      </c>
      <c r="D81" s="5" t="s">
        <v>399</v>
      </c>
      <c r="E81" s="5" t="s">
        <v>40</v>
      </c>
      <c r="F81" s="5" t="s">
        <v>27</v>
      </c>
      <c r="G81" s="5" t="s">
        <v>323</v>
      </c>
      <c r="H81" s="5" t="s">
        <v>400</v>
      </c>
      <c r="I81" s="5" t="s">
        <v>395</v>
      </c>
      <c r="J81" s="5" t="s">
        <v>192</v>
      </c>
      <c r="K81" s="5" t="s">
        <v>193</v>
      </c>
      <c r="L81" s="6" t="s">
        <v>32</v>
      </c>
      <c r="M81" s="5" t="s">
        <v>401</v>
      </c>
      <c r="N81" s="5" t="s">
        <v>402</v>
      </c>
      <c r="O81" s="5" t="s">
        <v>158</v>
      </c>
      <c r="P81" s="5" t="s">
        <v>36</v>
      </c>
      <c r="Q81" s="5" t="str">
        <f>VLOOKUP(H81,[1]sheet1!$H$3:$Q$138,10,0)</f>
        <v>专科：25周岁及以下；本科：30周岁及以下；硕士：35周岁及以下</v>
      </c>
      <c r="R81" s="5" t="s">
        <v>27</v>
      </c>
      <c r="S81" s="5" t="s">
        <v>102</v>
      </c>
      <c r="T81" s="5" t="s">
        <v>37</v>
      </c>
    </row>
    <row r="82" ht="128.25" spans="1:20">
      <c r="A82" s="5">
        <v>79</v>
      </c>
      <c r="B82" s="5" t="s">
        <v>171</v>
      </c>
      <c r="C82" s="5" t="s">
        <v>392</v>
      </c>
      <c r="D82" s="5" t="s">
        <v>403</v>
      </c>
      <c r="E82" s="5" t="s">
        <v>40</v>
      </c>
      <c r="F82" s="5" t="s">
        <v>27</v>
      </c>
      <c r="G82" s="5" t="s">
        <v>323</v>
      </c>
      <c r="H82" s="5" t="s">
        <v>404</v>
      </c>
      <c r="I82" s="5" t="s">
        <v>395</v>
      </c>
      <c r="J82" s="5" t="s">
        <v>192</v>
      </c>
      <c r="K82" s="5" t="s">
        <v>193</v>
      </c>
      <c r="L82" s="6" t="s">
        <v>32</v>
      </c>
      <c r="M82" s="5" t="s">
        <v>401</v>
      </c>
      <c r="N82" s="5" t="s">
        <v>402</v>
      </c>
      <c r="O82" s="5" t="s">
        <v>158</v>
      </c>
      <c r="P82" s="5" t="s">
        <v>36</v>
      </c>
      <c r="Q82" s="5" t="str">
        <f>VLOOKUP(H82,[1]sheet1!$H$3:$Q$138,10,0)</f>
        <v>专科：25周岁及以下；本科：30周岁及以下；硕士：35周岁及以下</v>
      </c>
      <c r="R82" s="5" t="s">
        <v>27</v>
      </c>
      <c r="S82" s="5" t="s">
        <v>102</v>
      </c>
      <c r="T82" s="5" t="s">
        <v>37</v>
      </c>
    </row>
    <row r="83" ht="128.25" spans="1:20">
      <c r="A83" s="5">
        <v>80</v>
      </c>
      <c r="B83" s="5" t="s">
        <v>171</v>
      </c>
      <c r="C83" s="5" t="s">
        <v>392</v>
      </c>
      <c r="D83" s="5" t="s">
        <v>405</v>
      </c>
      <c r="E83" s="5" t="s">
        <v>40</v>
      </c>
      <c r="F83" s="5" t="s">
        <v>27</v>
      </c>
      <c r="G83" s="5" t="s">
        <v>323</v>
      </c>
      <c r="H83" s="5" t="s">
        <v>406</v>
      </c>
      <c r="I83" s="5" t="s">
        <v>395</v>
      </c>
      <c r="J83" s="5" t="s">
        <v>192</v>
      </c>
      <c r="K83" s="5" t="s">
        <v>193</v>
      </c>
      <c r="L83" s="6" t="s">
        <v>32</v>
      </c>
      <c r="M83" s="5" t="s">
        <v>407</v>
      </c>
      <c r="N83" s="5" t="s">
        <v>402</v>
      </c>
      <c r="O83" s="5" t="s">
        <v>158</v>
      </c>
      <c r="P83" s="5" t="s">
        <v>36</v>
      </c>
      <c r="Q83" s="5" t="str">
        <f>VLOOKUP(H83,[1]sheet1!$H$3:$Q$138,10,0)</f>
        <v>专科：25周岁及以下；本科：30周岁及以下；硕士：35周岁及以下</v>
      </c>
      <c r="R83" s="5" t="s">
        <v>27</v>
      </c>
      <c r="S83" s="5" t="s">
        <v>102</v>
      </c>
      <c r="T83" s="5" t="s">
        <v>37</v>
      </c>
    </row>
    <row r="84" ht="57" spans="1:20">
      <c r="A84" s="5">
        <v>81</v>
      </c>
      <c r="B84" s="5" t="s">
        <v>171</v>
      </c>
      <c r="C84" s="5" t="s">
        <v>408</v>
      </c>
      <c r="D84" s="5" t="s">
        <v>409</v>
      </c>
      <c r="E84" s="5" t="s">
        <v>40</v>
      </c>
      <c r="F84" s="5" t="s">
        <v>27</v>
      </c>
      <c r="G84" s="5" t="s">
        <v>41</v>
      </c>
      <c r="H84" s="5" t="s">
        <v>410</v>
      </c>
      <c r="I84" s="5" t="s">
        <v>411</v>
      </c>
      <c r="J84" s="5" t="s">
        <v>246</v>
      </c>
      <c r="K84" s="5" t="s">
        <v>412</v>
      </c>
      <c r="L84" s="6" t="s">
        <v>57</v>
      </c>
      <c r="M84" s="5" t="s">
        <v>413</v>
      </c>
      <c r="N84" s="5" t="s">
        <v>414</v>
      </c>
      <c r="O84" s="5" t="s">
        <v>35</v>
      </c>
      <c r="P84" s="5" t="s">
        <v>48</v>
      </c>
      <c r="Q84" s="5" t="str">
        <f>VLOOKUP(H84,[1]sheet1!$H$3:$Q$138,10,0)</f>
        <v>本科：30周岁及以下；硕士：35周岁及以下</v>
      </c>
      <c r="R84" s="5" t="s">
        <v>27</v>
      </c>
      <c r="S84" s="5" t="s">
        <v>316</v>
      </c>
      <c r="T84" s="5" t="s">
        <v>37</v>
      </c>
    </row>
    <row r="85" ht="57" spans="1:20">
      <c r="A85" s="5">
        <v>82</v>
      </c>
      <c r="B85" s="5" t="s">
        <v>171</v>
      </c>
      <c r="C85" s="5" t="s">
        <v>408</v>
      </c>
      <c r="D85" s="5" t="s">
        <v>409</v>
      </c>
      <c r="E85" s="5" t="s">
        <v>40</v>
      </c>
      <c r="F85" s="5" t="s">
        <v>27</v>
      </c>
      <c r="G85" s="5" t="s">
        <v>41</v>
      </c>
      <c r="H85" s="5" t="s">
        <v>415</v>
      </c>
      <c r="I85" s="5" t="s">
        <v>416</v>
      </c>
      <c r="J85" s="5" t="s">
        <v>246</v>
      </c>
      <c r="K85" s="5" t="s">
        <v>412</v>
      </c>
      <c r="L85" s="6" t="s">
        <v>32</v>
      </c>
      <c r="M85" s="5" t="s">
        <v>417</v>
      </c>
      <c r="N85" s="5" t="s">
        <v>418</v>
      </c>
      <c r="O85" s="5" t="s">
        <v>35</v>
      </c>
      <c r="P85" s="5" t="s">
        <v>48</v>
      </c>
      <c r="Q85" s="5" t="str">
        <f>VLOOKUP(H85,[1]sheet1!$H$3:$Q$138,10,0)</f>
        <v>本科：30周岁及以下；硕士：35周岁及以下</v>
      </c>
      <c r="R85" s="5" t="s">
        <v>27</v>
      </c>
      <c r="S85" s="5" t="s">
        <v>419</v>
      </c>
      <c r="T85" s="5" t="s">
        <v>37</v>
      </c>
    </row>
    <row r="86" ht="128.25" spans="1:20">
      <c r="A86" s="5">
        <v>83</v>
      </c>
      <c r="B86" s="5" t="s">
        <v>171</v>
      </c>
      <c r="C86" s="5" t="s">
        <v>420</v>
      </c>
      <c r="D86" s="5" t="s">
        <v>421</v>
      </c>
      <c r="E86" s="5" t="s">
        <v>25</v>
      </c>
      <c r="F86" s="5" t="s">
        <v>26</v>
      </c>
      <c r="G86" s="5" t="s">
        <v>27</v>
      </c>
      <c r="H86" s="5" t="s">
        <v>422</v>
      </c>
      <c r="I86" s="5" t="s">
        <v>423</v>
      </c>
      <c r="J86" s="5" t="s">
        <v>30</v>
      </c>
      <c r="K86" s="5" t="s">
        <v>31</v>
      </c>
      <c r="L86" s="6" t="s">
        <v>424</v>
      </c>
      <c r="M86" s="5" t="s">
        <v>425</v>
      </c>
      <c r="N86" s="5" t="s">
        <v>426</v>
      </c>
      <c r="O86" s="5" t="s">
        <v>35</v>
      </c>
      <c r="P86" s="5" t="s">
        <v>48</v>
      </c>
      <c r="Q86" s="5" t="str">
        <f>VLOOKUP(H86,[1]sheet1!$H$3:$Q$138,10,0)</f>
        <v>本科：30周岁及以下；硕士：35周岁及以下</v>
      </c>
      <c r="R86" s="5" t="s">
        <v>27</v>
      </c>
      <c r="S86" s="5"/>
      <c r="T86" s="5" t="s">
        <v>37</v>
      </c>
    </row>
    <row r="87" ht="57" spans="1:20">
      <c r="A87" s="5">
        <v>84</v>
      </c>
      <c r="B87" s="5" t="s">
        <v>171</v>
      </c>
      <c r="C87" s="5" t="s">
        <v>420</v>
      </c>
      <c r="D87" s="5" t="s">
        <v>421</v>
      </c>
      <c r="E87" s="5" t="s">
        <v>25</v>
      </c>
      <c r="F87" s="5" t="s">
        <v>26</v>
      </c>
      <c r="G87" s="5" t="s">
        <v>27</v>
      </c>
      <c r="H87" s="5" t="s">
        <v>427</v>
      </c>
      <c r="I87" s="5" t="s">
        <v>29</v>
      </c>
      <c r="J87" s="5" t="s">
        <v>30</v>
      </c>
      <c r="K87" s="5" t="s">
        <v>31</v>
      </c>
      <c r="L87" s="6" t="s">
        <v>32</v>
      </c>
      <c r="M87" s="5" t="s">
        <v>428</v>
      </c>
      <c r="N87" s="5" t="s">
        <v>429</v>
      </c>
      <c r="O87" s="5" t="s">
        <v>35</v>
      </c>
      <c r="P87" s="5" t="s">
        <v>48</v>
      </c>
      <c r="Q87" s="5" t="str">
        <f>VLOOKUP(H87,[1]sheet1!$H$3:$Q$138,10,0)</f>
        <v>本科：30周岁及以下；硕士：35周岁及以下</v>
      </c>
      <c r="R87" s="5" t="s">
        <v>27</v>
      </c>
      <c r="S87" s="5"/>
      <c r="T87" s="5" t="s">
        <v>37</v>
      </c>
    </row>
    <row r="88" ht="57" spans="1:20">
      <c r="A88" s="5">
        <v>85</v>
      </c>
      <c r="B88" s="5" t="s">
        <v>171</v>
      </c>
      <c r="C88" s="5" t="s">
        <v>430</v>
      </c>
      <c r="D88" s="5" t="s">
        <v>431</v>
      </c>
      <c r="E88" s="5" t="s">
        <v>25</v>
      </c>
      <c r="F88" s="5" t="s">
        <v>26</v>
      </c>
      <c r="G88" s="5" t="s">
        <v>27</v>
      </c>
      <c r="H88" s="5" t="s">
        <v>432</v>
      </c>
      <c r="I88" s="5" t="s">
        <v>29</v>
      </c>
      <c r="J88" s="5" t="s">
        <v>30</v>
      </c>
      <c r="K88" s="5" t="s">
        <v>31</v>
      </c>
      <c r="L88" s="6" t="s">
        <v>32</v>
      </c>
      <c r="M88" s="5" t="s">
        <v>433</v>
      </c>
      <c r="N88" s="5" t="s">
        <v>157</v>
      </c>
      <c r="O88" s="5" t="s">
        <v>35</v>
      </c>
      <c r="P88" s="5" t="s">
        <v>48</v>
      </c>
      <c r="Q88" s="5" t="str">
        <f>VLOOKUP(H88,[1]sheet1!$H$3:$Q$138,10,0)</f>
        <v>本科：30周岁及以下；硕士：35周岁及以下</v>
      </c>
      <c r="R88" s="5" t="s">
        <v>27</v>
      </c>
      <c r="S88" s="5" t="s">
        <v>434</v>
      </c>
      <c r="T88" s="5" t="s">
        <v>37</v>
      </c>
    </row>
    <row r="89" ht="57" spans="1:20">
      <c r="A89" s="5">
        <v>86</v>
      </c>
      <c r="B89" s="5" t="s">
        <v>171</v>
      </c>
      <c r="C89" s="5" t="s">
        <v>430</v>
      </c>
      <c r="D89" s="5" t="s">
        <v>435</v>
      </c>
      <c r="E89" s="5" t="s">
        <v>25</v>
      </c>
      <c r="F89" s="5" t="s">
        <v>26</v>
      </c>
      <c r="G89" s="5" t="s">
        <v>27</v>
      </c>
      <c r="H89" s="5" t="s">
        <v>436</v>
      </c>
      <c r="I89" s="5" t="s">
        <v>29</v>
      </c>
      <c r="J89" s="5" t="s">
        <v>30</v>
      </c>
      <c r="K89" s="5" t="s">
        <v>31</v>
      </c>
      <c r="L89" s="6" t="s">
        <v>32</v>
      </c>
      <c r="M89" s="5" t="s">
        <v>437</v>
      </c>
      <c r="N89" s="5" t="s">
        <v>157</v>
      </c>
      <c r="O89" s="5" t="s">
        <v>35</v>
      </c>
      <c r="P89" s="5" t="s">
        <v>48</v>
      </c>
      <c r="Q89" s="5" t="str">
        <f>VLOOKUP(H89,[1]sheet1!$H$3:$Q$138,10,0)</f>
        <v>本科：30周岁及以下；硕士：35周岁及以下</v>
      </c>
      <c r="R89" s="5" t="s">
        <v>27</v>
      </c>
      <c r="S89" s="5" t="s">
        <v>102</v>
      </c>
      <c r="T89" s="5" t="s">
        <v>37</v>
      </c>
    </row>
    <row r="90" ht="57" spans="1:20">
      <c r="A90" s="5">
        <v>87</v>
      </c>
      <c r="B90" s="5" t="s">
        <v>171</v>
      </c>
      <c r="C90" s="5" t="s">
        <v>430</v>
      </c>
      <c r="D90" s="5" t="s">
        <v>438</v>
      </c>
      <c r="E90" s="5" t="s">
        <v>40</v>
      </c>
      <c r="F90" s="5" t="s">
        <v>27</v>
      </c>
      <c r="G90" s="5" t="s">
        <v>41</v>
      </c>
      <c r="H90" s="5" t="s">
        <v>439</v>
      </c>
      <c r="I90" s="5" t="s">
        <v>440</v>
      </c>
      <c r="J90" s="5" t="s">
        <v>192</v>
      </c>
      <c r="K90" s="5" t="s">
        <v>193</v>
      </c>
      <c r="L90" s="6" t="s">
        <v>32</v>
      </c>
      <c r="M90" s="5" t="s">
        <v>441</v>
      </c>
      <c r="N90" s="5" t="s">
        <v>442</v>
      </c>
      <c r="O90" s="5" t="s">
        <v>35</v>
      </c>
      <c r="P90" s="5" t="s">
        <v>48</v>
      </c>
      <c r="Q90" s="5" t="str">
        <f>VLOOKUP(H90,[1]sheet1!$H$3:$Q$138,10,0)</f>
        <v>本科：30周岁及以下；硕士：35周岁及以下</v>
      </c>
      <c r="R90" s="5" t="s">
        <v>27</v>
      </c>
      <c r="S90" s="5" t="s">
        <v>102</v>
      </c>
      <c r="T90" s="5" t="s">
        <v>37</v>
      </c>
    </row>
    <row r="91" ht="171" spans="1:20">
      <c r="A91" s="5">
        <v>88</v>
      </c>
      <c r="B91" s="5" t="s">
        <v>171</v>
      </c>
      <c r="C91" s="5" t="s">
        <v>443</v>
      </c>
      <c r="D91" s="5" t="s">
        <v>444</v>
      </c>
      <c r="E91" s="5" t="s">
        <v>40</v>
      </c>
      <c r="F91" s="5" t="s">
        <v>27</v>
      </c>
      <c r="G91" s="5" t="s">
        <v>41</v>
      </c>
      <c r="H91" s="5" t="s">
        <v>445</v>
      </c>
      <c r="I91" s="5" t="s">
        <v>446</v>
      </c>
      <c r="J91" s="5" t="s">
        <v>192</v>
      </c>
      <c r="K91" s="5" t="s">
        <v>193</v>
      </c>
      <c r="L91" s="6" t="s">
        <v>32</v>
      </c>
      <c r="M91" s="5" t="s">
        <v>447</v>
      </c>
      <c r="N91" s="5" t="s">
        <v>448</v>
      </c>
      <c r="O91" s="5" t="s">
        <v>35</v>
      </c>
      <c r="P91" s="5" t="s">
        <v>48</v>
      </c>
      <c r="Q91" s="5" t="str">
        <f>VLOOKUP(H91,[1]sheet1!$H$3:$Q$138,10,0)</f>
        <v>本科：30周岁及以下；硕士：35周岁及以下</v>
      </c>
      <c r="R91" s="5" t="s">
        <v>27</v>
      </c>
      <c r="S91" s="5" t="s">
        <v>449</v>
      </c>
      <c r="T91" s="5" t="s">
        <v>37</v>
      </c>
    </row>
    <row r="92" ht="171" spans="1:20">
      <c r="A92" s="5">
        <v>89</v>
      </c>
      <c r="B92" s="5" t="s">
        <v>171</v>
      </c>
      <c r="C92" s="5" t="s">
        <v>450</v>
      </c>
      <c r="D92" s="5" t="s">
        <v>451</v>
      </c>
      <c r="E92" s="5" t="s">
        <v>25</v>
      </c>
      <c r="F92" s="5" t="s">
        <v>26</v>
      </c>
      <c r="G92" s="5" t="s">
        <v>27</v>
      </c>
      <c r="H92" s="5" t="s">
        <v>452</v>
      </c>
      <c r="I92" s="5" t="s">
        <v>29</v>
      </c>
      <c r="J92" s="5" t="s">
        <v>30</v>
      </c>
      <c r="K92" s="5" t="s">
        <v>31</v>
      </c>
      <c r="L92" s="6" t="s">
        <v>32</v>
      </c>
      <c r="M92" s="5" t="s">
        <v>453</v>
      </c>
      <c r="N92" s="5" t="s">
        <v>157</v>
      </c>
      <c r="O92" s="5" t="s">
        <v>158</v>
      </c>
      <c r="P92" s="5" t="s">
        <v>36</v>
      </c>
      <c r="Q92" s="5" t="str">
        <f>VLOOKUP(H92,[1]sheet1!$H$3:$Q$138,10,0)</f>
        <v>35周岁及以下</v>
      </c>
      <c r="R92" s="5" t="s">
        <v>109</v>
      </c>
      <c r="S92" s="5" t="s">
        <v>454</v>
      </c>
      <c r="T92" s="5" t="s">
        <v>37</v>
      </c>
    </row>
    <row r="93" ht="57" spans="1:20">
      <c r="A93" s="5">
        <v>90</v>
      </c>
      <c r="B93" s="5" t="s">
        <v>171</v>
      </c>
      <c r="C93" s="5" t="s">
        <v>455</v>
      </c>
      <c r="D93" s="5" t="s">
        <v>456</v>
      </c>
      <c r="E93" s="5" t="s">
        <v>40</v>
      </c>
      <c r="F93" s="5" t="s">
        <v>27</v>
      </c>
      <c r="G93" s="5" t="s">
        <v>173</v>
      </c>
      <c r="H93" s="5" t="s">
        <v>457</v>
      </c>
      <c r="I93" s="5" t="s">
        <v>458</v>
      </c>
      <c r="J93" s="5" t="s">
        <v>246</v>
      </c>
      <c r="K93" s="5" t="s">
        <v>412</v>
      </c>
      <c r="L93" s="6" t="s">
        <v>459</v>
      </c>
      <c r="M93" s="5" t="s">
        <v>460</v>
      </c>
      <c r="N93" s="5" t="s">
        <v>461</v>
      </c>
      <c r="O93" s="5" t="s">
        <v>180</v>
      </c>
      <c r="P93" s="5" t="s">
        <v>181</v>
      </c>
      <c r="Q93" s="5" t="str">
        <f>VLOOKUP(H93,[1]sheet1!$H$3:$Q$138,10,0)</f>
        <v>硕士：35周岁及以下；博士：40周岁及以下</v>
      </c>
      <c r="R93" s="5" t="s">
        <v>27</v>
      </c>
      <c r="S93" s="5" t="s">
        <v>462</v>
      </c>
      <c r="T93" s="5" t="s">
        <v>37</v>
      </c>
    </row>
    <row r="94" ht="57" spans="1:20">
      <c r="A94" s="5">
        <v>91</v>
      </c>
      <c r="B94" s="5" t="s">
        <v>171</v>
      </c>
      <c r="C94" s="5" t="s">
        <v>455</v>
      </c>
      <c r="D94" s="5" t="s">
        <v>456</v>
      </c>
      <c r="E94" s="5" t="s">
        <v>40</v>
      </c>
      <c r="F94" s="5" t="s">
        <v>27</v>
      </c>
      <c r="G94" s="5" t="s">
        <v>173</v>
      </c>
      <c r="H94" s="5" t="s">
        <v>463</v>
      </c>
      <c r="I94" s="5" t="s">
        <v>464</v>
      </c>
      <c r="J94" s="5" t="s">
        <v>246</v>
      </c>
      <c r="K94" s="5" t="s">
        <v>412</v>
      </c>
      <c r="L94" s="6" t="s">
        <v>465</v>
      </c>
      <c r="M94" s="5" t="s">
        <v>460</v>
      </c>
      <c r="N94" s="5" t="s">
        <v>466</v>
      </c>
      <c r="O94" s="5" t="s">
        <v>180</v>
      </c>
      <c r="P94" s="5" t="s">
        <v>181</v>
      </c>
      <c r="Q94" s="5" t="str">
        <f>VLOOKUP(H94,[1]sheet1!$H$3:$Q$138,10,0)</f>
        <v>硕士：35周岁及以下；博士：40周岁及以下</v>
      </c>
      <c r="R94" s="5" t="s">
        <v>27</v>
      </c>
      <c r="S94" s="5" t="s">
        <v>462</v>
      </c>
      <c r="T94" s="5" t="s">
        <v>37</v>
      </c>
    </row>
    <row r="95" ht="57" spans="1:20">
      <c r="A95" s="5">
        <v>92</v>
      </c>
      <c r="B95" s="5" t="s">
        <v>171</v>
      </c>
      <c r="C95" s="5" t="s">
        <v>455</v>
      </c>
      <c r="D95" s="5" t="s">
        <v>456</v>
      </c>
      <c r="E95" s="5" t="s">
        <v>40</v>
      </c>
      <c r="F95" s="5" t="s">
        <v>27</v>
      </c>
      <c r="G95" s="5" t="s">
        <v>173</v>
      </c>
      <c r="H95" s="5" t="s">
        <v>467</v>
      </c>
      <c r="I95" s="5" t="s">
        <v>468</v>
      </c>
      <c r="J95" s="5" t="s">
        <v>246</v>
      </c>
      <c r="K95" s="5" t="s">
        <v>412</v>
      </c>
      <c r="L95" s="6" t="s">
        <v>32</v>
      </c>
      <c r="M95" s="5" t="s">
        <v>469</v>
      </c>
      <c r="N95" s="5" t="s">
        <v>470</v>
      </c>
      <c r="O95" s="5" t="s">
        <v>180</v>
      </c>
      <c r="P95" s="5" t="s">
        <v>181</v>
      </c>
      <c r="Q95" s="5" t="str">
        <f>VLOOKUP(H95,[1]sheet1!$H$3:$Q$138,10,0)</f>
        <v>硕士：35周岁及以下；博士：40周岁及以下</v>
      </c>
      <c r="R95" s="5" t="s">
        <v>27</v>
      </c>
      <c r="S95" s="5" t="s">
        <v>462</v>
      </c>
      <c r="T95" s="5" t="s">
        <v>37</v>
      </c>
    </row>
    <row r="96" ht="57" spans="1:20">
      <c r="A96" s="5">
        <v>93</v>
      </c>
      <c r="B96" s="5" t="s">
        <v>171</v>
      </c>
      <c r="C96" s="5" t="s">
        <v>455</v>
      </c>
      <c r="D96" s="5" t="s">
        <v>456</v>
      </c>
      <c r="E96" s="5" t="s">
        <v>40</v>
      </c>
      <c r="F96" s="5" t="s">
        <v>27</v>
      </c>
      <c r="G96" s="5" t="s">
        <v>173</v>
      </c>
      <c r="H96" s="5" t="s">
        <v>471</v>
      </c>
      <c r="I96" s="5" t="s">
        <v>472</v>
      </c>
      <c r="J96" s="5" t="s">
        <v>246</v>
      </c>
      <c r="K96" s="5" t="s">
        <v>412</v>
      </c>
      <c r="L96" s="6" t="s">
        <v>32</v>
      </c>
      <c r="M96" s="5" t="s">
        <v>473</v>
      </c>
      <c r="N96" s="5" t="s">
        <v>474</v>
      </c>
      <c r="O96" s="5" t="s">
        <v>180</v>
      </c>
      <c r="P96" s="5" t="s">
        <v>181</v>
      </c>
      <c r="Q96" s="5" t="str">
        <f>VLOOKUP(H96,[1]sheet1!$H$3:$Q$138,10,0)</f>
        <v>硕士：35周岁及以下；博士：40周岁及以下</v>
      </c>
      <c r="R96" s="5" t="s">
        <v>27</v>
      </c>
      <c r="S96" s="5" t="s">
        <v>462</v>
      </c>
      <c r="T96" s="5" t="s">
        <v>37</v>
      </c>
    </row>
    <row r="97" ht="57" spans="1:20">
      <c r="A97" s="5">
        <v>94</v>
      </c>
      <c r="B97" s="5" t="s">
        <v>171</v>
      </c>
      <c r="C97" s="5" t="s">
        <v>455</v>
      </c>
      <c r="D97" s="5" t="s">
        <v>456</v>
      </c>
      <c r="E97" s="5" t="s">
        <v>40</v>
      </c>
      <c r="F97" s="5" t="s">
        <v>27</v>
      </c>
      <c r="G97" s="5" t="s">
        <v>173</v>
      </c>
      <c r="H97" s="5" t="s">
        <v>475</v>
      </c>
      <c r="I97" s="5" t="s">
        <v>476</v>
      </c>
      <c r="J97" s="5" t="s">
        <v>246</v>
      </c>
      <c r="K97" s="5" t="s">
        <v>412</v>
      </c>
      <c r="L97" s="6" t="s">
        <v>424</v>
      </c>
      <c r="M97" s="5" t="s">
        <v>477</v>
      </c>
      <c r="N97" s="5" t="s">
        <v>478</v>
      </c>
      <c r="O97" s="5" t="s">
        <v>180</v>
      </c>
      <c r="P97" s="5" t="s">
        <v>181</v>
      </c>
      <c r="Q97" s="5" t="str">
        <f>VLOOKUP(H97,[1]sheet1!$H$3:$Q$138,10,0)</f>
        <v>硕士：35周岁及以下；博士：40周岁及以下</v>
      </c>
      <c r="R97" s="5" t="s">
        <v>27</v>
      </c>
      <c r="S97" s="5" t="s">
        <v>462</v>
      </c>
      <c r="T97" s="5" t="s">
        <v>37</v>
      </c>
    </row>
    <row r="98" ht="57" spans="1:20">
      <c r="A98" s="5">
        <v>95</v>
      </c>
      <c r="B98" s="5" t="s">
        <v>171</v>
      </c>
      <c r="C98" s="5" t="s">
        <v>455</v>
      </c>
      <c r="D98" s="5" t="s">
        <v>456</v>
      </c>
      <c r="E98" s="5" t="s">
        <v>40</v>
      </c>
      <c r="F98" s="5" t="s">
        <v>27</v>
      </c>
      <c r="G98" s="5" t="s">
        <v>173</v>
      </c>
      <c r="H98" s="5" t="s">
        <v>479</v>
      </c>
      <c r="I98" s="5" t="s">
        <v>480</v>
      </c>
      <c r="J98" s="5" t="s">
        <v>246</v>
      </c>
      <c r="K98" s="5" t="s">
        <v>481</v>
      </c>
      <c r="L98" s="6" t="s">
        <v>32</v>
      </c>
      <c r="M98" s="5" t="s">
        <v>482</v>
      </c>
      <c r="N98" s="5" t="s">
        <v>483</v>
      </c>
      <c r="O98" s="5" t="s">
        <v>180</v>
      </c>
      <c r="P98" s="5" t="s">
        <v>181</v>
      </c>
      <c r="Q98" s="5" t="str">
        <f>VLOOKUP(H98,[1]sheet1!$H$3:$Q$138,10,0)</f>
        <v>硕士：35周岁及以下；博士：40周岁及以下</v>
      </c>
      <c r="R98" s="5" t="s">
        <v>27</v>
      </c>
      <c r="S98" s="5" t="s">
        <v>462</v>
      </c>
      <c r="T98" s="5" t="s">
        <v>37</v>
      </c>
    </row>
    <row r="99" ht="57" spans="1:20">
      <c r="A99" s="5">
        <v>96</v>
      </c>
      <c r="B99" s="5" t="s">
        <v>171</v>
      </c>
      <c r="C99" s="5" t="s">
        <v>455</v>
      </c>
      <c r="D99" s="5" t="s">
        <v>456</v>
      </c>
      <c r="E99" s="5" t="s">
        <v>40</v>
      </c>
      <c r="F99" s="5" t="s">
        <v>27</v>
      </c>
      <c r="G99" s="5" t="s">
        <v>173</v>
      </c>
      <c r="H99" s="5" t="s">
        <v>484</v>
      </c>
      <c r="I99" s="5" t="s">
        <v>485</v>
      </c>
      <c r="J99" s="5" t="s">
        <v>246</v>
      </c>
      <c r="K99" s="5" t="s">
        <v>412</v>
      </c>
      <c r="L99" s="6" t="s">
        <v>32</v>
      </c>
      <c r="M99" s="5" t="s">
        <v>486</v>
      </c>
      <c r="N99" s="5" t="s">
        <v>487</v>
      </c>
      <c r="O99" s="5" t="s">
        <v>180</v>
      </c>
      <c r="P99" s="5" t="s">
        <v>181</v>
      </c>
      <c r="Q99" s="5" t="str">
        <f>VLOOKUP(H99,[1]sheet1!$H$3:$Q$138,10,0)</f>
        <v>硕士：35周岁及以下；博士：40周岁及以下</v>
      </c>
      <c r="R99" s="5" t="s">
        <v>27</v>
      </c>
      <c r="S99" s="5" t="s">
        <v>462</v>
      </c>
      <c r="T99" s="5" t="s">
        <v>37</v>
      </c>
    </row>
    <row r="100" ht="57" spans="1:20">
      <c r="A100" s="5">
        <v>97</v>
      </c>
      <c r="B100" s="5" t="s">
        <v>171</v>
      </c>
      <c r="C100" s="5" t="s">
        <v>455</v>
      </c>
      <c r="D100" s="5" t="s">
        <v>456</v>
      </c>
      <c r="E100" s="5" t="s">
        <v>40</v>
      </c>
      <c r="F100" s="5" t="s">
        <v>27</v>
      </c>
      <c r="G100" s="5" t="s">
        <v>173</v>
      </c>
      <c r="H100" s="5" t="s">
        <v>488</v>
      </c>
      <c r="I100" s="5" t="s">
        <v>489</v>
      </c>
      <c r="J100" s="5" t="s">
        <v>246</v>
      </c>
      <c r="K100" s="5" t="s">
        <v>412</v>
      </c>
      <c r="L100" s="6" t="s">
        <v>32</v>
      </c>
      <c r="M100" s="5" t="s">
        <v>490</v>
      </c>
      <c r="N100" s="5" t="s">
        <v>491</v>
      </c>
      <c r="O100" s="5" t="s">
        <v>180</v>
      </c>
      <c r="P100" s="5" t="s">
        <v>181</v>
      </c>
      <c r="Q100" s="5" t="str">
        <f>VLOOKUP(H100,[1]sheet1!$H$3:$Q$138,10,0)</f>
        <v>硕士：35周岁及以下；博士：40周岁及以下</v>
      </c>
      <c r="R100" s="5" t="s">
        <v>27</v>
      </c>
      <c r="S100" s="5" t="s">
        <v>462</v>
      </c>
      <c r="T100" s="5" t="s">
        <v>37</v>
      </c>
    </row>
    <row r="101" ht="57" spans="1:20">
      <c r="A101" s="5">
        <v>98</v>
      </c>
      <c r="B101" s="5" t="s">
        <v>171</v>
      </c>
      <c r="C101" s="5" t="s">
        <v>455</v>
      </c>
      <c r="D101" s="5" t="s">
        <v>456</v>
      </c>
      <c r="E101" s="5" t="s">
        <v>40</v>
      </c>
      <c r="F101" s="5" t="s">
        <v>27</v>
      </c>
      <c r="G101" s="5" t="s">
        <v>173</v>
      </c>
      <c r="H101" s="5" t="s">
        <v>492</v>
      </c>
      <c r="I101" s="5" t="s">
        <v>493</v>
      </c>
      <c r="J101" s="5" t="s">
        <v>246</v>
      </c>
      <c r="K101" s="5" t="s">
        <v>412</v>
      </c>
      <c r="L101" s="6" t="s">
        <v>32</v>
      </c>
      <c r="M101" s="5" t="s">
        <v>494</v>
      </c>
      <c r="N101" s="5" t="s">
        <v>495</v>
      </c>
      <c r="O101" s="5" t="s">
        <v>180</v>
      </c>
      <c r="P101" s="5" t="s">
        <v>181</v>
      </c>
      <c r="Q101" s="5" t="str">
        <f>VLOOKUP(H101,[1]sheet1!$H$3:$Q$138,10,0)</f>
        <v>硕士：35周岁及以下；博士：40周岁及以下</v>
      </c>
      <c r="R101" s="5" t="s">
        <v>27</v>
      </c>
      <c r="S101" s="5" t="s">
        <v>462</v>
      </c>
      <c r="T101" s="5" t="s">
        <v>37</v>
      </c>
    </row>
    <row r="102" ht="57" spans="1:20">
      <c r="A102" s="5">
        <v>99</v>
      </c>
      <c r="B102" s="5" t="s">
        <v>171</v>
      </c>
      <c r="C102" s="5" t="s">
        <v>455</v>
      </c>
      <c r="D102" s="5" t="s">
        <v>456</v>
      </c>
      <c r="E102" s="5" t="s">
        <v>40</v>
      </c>
      <c r="F102" s="5" t="s">
        <v>27</v>
      </c>
      <c r="G102" s="5" t="s">
        <v>173</v>
      </c>
      <c r="H102" s="5" t="s">
        <v>496</v>
      </c>
      <c r="I102" s="5" t="s">
        <v>497</v>
      </c>
      <c r="J102" s="5" t="s">
        <v>246</v>
      </c>
      <c r="K102" s="5" t="s">
        <v>412</v>
      </c>
      <c r="L102" s="6" t="s">
        <v>32</v>
      </c>
      <c r="M102" s="5" t="s">
        <v>498</v>
      </c>
      <c r="N102" s="5" t="s">
        <v>499</v>
      </c>
      <c r="O102" s="5" t="s">
        <v>180</v>
      </c>
      <c r="P102" s="5" t="s">
        <v>181</v>
      </c>
      <c r="Q102" s="5" t="str">
        <f>VLOOKUP(H102,[1]sheet1!$H$3:$Q$138,10,0)</f>
        <v>硕士：35周岁及以下；博士：40周岁及以下</v>
      </c>
      <c r="R102" s="5" t="s">
        <v>27</v>
      </c>
      <c r="S102" s="5" t="s">
        <v>462</v>
      </c>
      <c r="T102" s="5" t="s">
        <v>37</v>
      </c>
    </row>
    <row r="103" ht="57" spans="1:20">
      <c r="A103" s="5">
        <v>100</v>
      </c>
      <c r="B103" s="5" t="s">
        <v>171</v>
      </c>
      <c r="C103" s="5" t="s">
        <v>455</v>
      </c>
      <c r="D103" s="5" t="s">
        <v>456</v>
      </c>
      <c r="E103" s="5" t="s">
        <v>40</v>
      </c>
      <c r="F103" s="5" t="s">
        <v>27</v>
      </c>
      <c r="G103" s="5" t="s">
        <v>173</v>
      </c>
      <c r="H103" s="5" t="s">
        <v>500</v>
      </c>
      <c r="I103" s="5" t="s">
        <v>501</v>
      </c>
      <c r="J103" s="5" t="s">
        <v>246</v>
      </c>
      <c r="K103" s="5" t="s">
        <v>412</v>
      </c>
      <c r="L103" s="6" t="s">
        <v>32</v>
      </c>
      <c r="M103" s="5" t="s">
        <v>502</v>
      </c>
      <c r="N103" s="5" t="s">
        <v>503</v>
      </c>
      <c r="O103" s="5" t="s">
        <v>180</v>
      </c>
      <c r="P103" s="5" t="s">
        <v>181</v>
      </c>
      <c r="Q103" s="5" t="str">
        <f>VLOOKUP(H103,[1]sheet1!$H$3:$Q$138,10,0)</f>
        <v>硕士：35周岁及以下；博士：40周岁及以下</v>
      </c>
      <c r="R103" s="5" t="s">
        <v>27</v>
      </c>
      <c r="S103" s="5" t="s">
        <v>462</v>
      </c>
      <c r="T103" s="5" t="s">
        <v>37</v>
      </c>
    </row>
    <row r="104" ht="57" spans="1:20">
      <c r="A104" s="5">
        <v>101</v>
      </c>
      <c r="B104" s="5" t="s">
        <v>171</v>
      </c>
      <c r="C104" s="5" t="s">
        <v>455</v>
      </c>
      <c r="D104" s="5" t="s">
        <v>456</v>
      </c>
      <c r="E104" s="5" t="s">
        <v>40</v>
      </c>
      <c r="F104" s="5" t="s">
        <v>27</v>
      </c>
      <c r="G104" s="5" t="s">
        <v>173</v>
      </c>
      <c r="H104" s="5" t="s">
        <v>504</v>
      </c>
      <c r="I104" s="5" t="s">
        <v>505</v>
      </c>
      <c r="J104" s="5" t="s">
        <v>246</v>
      </c>
      <c r="K104" s="5" t="s">
        <v>412</v>
      </c>
      <c r="L104" s="6" t="s">
        <v>32</v>
      </c>
      <c r="M104" s="5" t="s">
        <v>506</v>
      </c>
      <c r="N104" s="5" t="s">
        <v>507</v>
      </c>
      <c r="O104" s="5" t="s">
        <v>180</v>
      </c>
      <c r="P104" s="5" t="s">
        <v>181</v>
      </c>
      <c r="Q104" s="5" t="str">
        <f>VLOOKUP(H104,[1]sheet1!$H$3:$Q$138,10,0)</f>
        <v>硕士：35周岁及以下；博士：40周岁及以下</v>
      </c>
      <c r="R104" s="5" t="s">
        <v>27</v>
      </c>
      <c r="S104" s="5" t="s">
        <v>462</v>
      </c>
      <c r="T104" s="5" t="s">
        <v>37</v>
      </c>
    </row>
    <row r="105" ht="57" spans="1:20">
      <c r="A105" s="5">
        <v>102</v>
      </c>
      <c r="B105" s="5" t="s">
        <v>171</v>
      </c>
      <c r="C105" s="5" t="s">
        <v>455</v>
      </c>
      <c r="D105" s="5" t="s">
        <v>456</v>
      </c>
      <c r="E105" s="5" t="s">
        <v>40</v>
      </c>
      <c r="F105" s="5" t="s">
        <v>27</v>
      </c>
      <c r="G105" s="5" t="s">
        <v>173</v>
      </c>
      <c r="H105" s="5" t="s">
        <v>508</v>
      </c>
      <c r="I105" s="5" t="s">
        <v>509</v>
      </c>
      <c r="J105" s="5" t="s">
        <v>246</v>
      </c>
      <c r="K105" s="5" t="s">
        <v>412</v>
      </c>
      <c r="L105" s="6" t="s">
        <v>32</v>
      </c>
      <c r="M105" s="5" t="s">
        <v>510</v>
      </c>
      <c r="N105" s="5" t="s">
        <v>511</v>
      </c>
      <c r="O105" s="5" t="s">
        <v>180</v>
      </c>
      <c r="P105" s="5" t="s">
        <v>181</v>
      </c>
      <c r="Q105" s="5" t="str">
        <f>VLOOKUP(H105,[1]sheet1!$H$3:$Q$138,10,0)</f>
        <v>硕士：35周岁及以下；博士：40周岁及以下</v>
      </c>
      <c r="R105" s="5" t="s">
        <v>27</v>
      </c>
      <c r="S105" s="5" t="s">
        <v>462</v>
      </c>
      <c r="T105" s="5" t="s">
        <v>37</v>
      </c>
    </row>
    <row r="106" ht="57" spans="1:20">
      <c r="A106" s="5">
        <v>103</v>
      </c>
      <c r="B106" s="5" t="s">
        <v>171</v>
      </c>
      <c r="C106" s="5" t="s">
        <v>455</v>
      </c>
      <c r="D106" s="5" t="s">
        <v>456</v>
      </c>
      <c r="E106" s="5" t="s">
        <v>40</v>
      </c>
      <c r="F106" s="5" t="s">
        <v>27</v>
      </c>
      <c r="G106" s="5" t="s">
        <v>173</v>
      </c>
      <c r="H106" s="5" t="s">
        <v>512</v>
      </c>
      <c r="I106" s="5" t="s">
        <v>513</v>
      </c>
      <c r="J106" s="5" t="s">
        <v>246</v>
      </c>
      <c r="K106" s="5" t="s">
        <v>412</v>
      </c>
      <c r="L106" s="6" t="s">
        <v>32</v>
      </c>
      <c r="M106" s="5" t="s">
        <v>514</v>
      </c>
      <c r="N106" s="5" t="s">
        <v>515</v>
      </c>
      <c r="O106" s="5" t="s">
        <v>180</v>
      </c>
      <c r="P106" s="5" t="s">
        <v>181</v>
      </c>
      <c r="Q106" s="5" t="str">
        <f>VLOOKUP(H106,[1]sheet1!$H$3:$Q$138,10,0)</f>
        <v>硕士：35周岁及以下；博士：40周岁及以下</v>
      </c>
      <c r="R106" s="5" t="s">
        <v>27</v>
      </c>
      <c r="S106" s="5" t="s">
        <v>462</v>
      </c>
      <c r="T106" s="5" t="s">
        <v>37</v>
      </c>
    </row>
    <row r="107" ht="71.25" spans="1:20">
      <c r="A107" s="5">
        <v>104</v>
      </c>
      <c r="B107" s="5" t="s">
        <v>171</v>
      </c>
      <c r="C107" s="5" t="s">
        <v>455</v>
      </c>
      <c r="D107" s="5" t="s">
        <v>516</v>
      </c>
      <c r="E107" s="5" t="s">
        <v>40</v>
      </c>
      <c r="F107" s="5" t="s">
        <v>27</v>
      </c>
      <c r="G107" s="5" t="s">
        <v>41</v>
      </c>
      <c r="H107" s="5" t="s">
        <v>517</v>
      </c>
      <c r="I107" s="5" t="s">
        <v>518</v>
      </c>
      <c r="J107" s="5" t="s">
        <v>246</v>
      </c>
      <c r="K107" s="5" t="s">
        <v>481</v>
      </c>
      <c r="L107" s="6" t="s">
        <v>519</v>
      </c>
      <c r="M107" s="5" t="s">
        <v>520</v>
      </c>
      <c r="N107" s="5" t="s">
        <v>521</v>
      </c>
      <c r="O107" s="5" t="s">
        <v>35</v>
      </c>
      <c r="P107" s="5" t="s">
        <v>48</v>
      </c>
      <c r="Q107" s="5" t="str">
        <f>VLOOKUP(H107,[1]sheet1!$H$3:$Q$138,10,0)</f>
        <v>35周岁及以下</v>
      </c>
      <c r="R107" s="5" t="s">
        <v>27</v>
      </c>
      <c r="S107" s="5" t="s">
        <v>522</v>
      </c>
      <c r="T107" s="5" t="s">
        <v>37</v>
      </c>
    </row>
    <row r="108" ht="71.25" spans="1:20">
      <c r="A108" s="5">
        <v>105</v>
      </c>
      <c r="B108" s="5" t="s">
        <v>171</v>
      </c>
      <c r="C108" s="5" t="s">
        <v>455</v>
      </c>
      <c r="D108" s="5" t="s">
        <v>516</v>
      </c>
      <c r="E108" s="5" t="s">
        <v>40</v>
      </c>
      <c r="F108" s="5" t="s">
        <v>27</v>
      </c>
      <c r="G108" s="5" t="s">
        <v>41</v>
      </c>
      <c r="H108" s="5" t="s">
        <v>523</v>
      </c>
      <c r="I108" s="5" t="s">
        <v>524</v>
      </c>
      <c r="J108" s="5" t="s">
        <v>246</v>
      </c>
      <c r="K108" s="5" t="s">
        <v>412</v>
      </c>
      <c r="L108" s="6" t="s">
        <v>57</v>
      </c>
      <c r="M108" s="5" t="s">
        <v>525</v>
      </c>
      <c r="N108" s="5" t="s">
        <v>526</v>
      </c>
      <c r="O108" s="5" t="s">
        <v>35</v>
      </c>
      <c r="P108" s="5" t="s">
        <v>48</v>
      </c>
      <c r="Q108" s="5" t="str">
        <f>VLOOKUP(H108,[1]sheet1!$H$3:$Q$138,10,0)</f>
        <v>35周岁及以下</v>
      </c>
      <c r="R108" s="5" t="s">
        <v>27</v>
      </c>
      <c r="S108" s="5" t="s">
        <v>522</v>
      </c>
      <c r="T108" s="5" t="s">
        <v>37</v>
      </c>
    </row>
    <row r="109" ht="71.25" spans="1:20">
      <c r="A109" s="5">
        <v>106</v>
      </c>
      <c r="B109" s="5" t="s">
        <v>171</v>
      </c>
      <c r="C109" s="5" t="s">
        <v>455</v>
      </c>
      <c r="D109" s="5" t="s">
        <v>516</v>
      </c>
      <c r="E109" s="5" t="s">
        <v>40</v>
      </c>
      <c r="F109" s="5" t="s">
        <v>27</v>
      </c>
      <c r="G109" s="5" t="s">
        <v>41</v>
      </c>
      <c r="H109" s="5" t="s">
        <v>527</v>
      </c>
      <c r="I109" s="5" t="s">
        <v>528</v>
      </c>
      <c r="J109" s="5" t="s">
        <v>246</v>
      </c>
      <c r="K109" s="5" t="s">
        <v>412</v>
      </c>
      <c r="L109" s="6" t="s">
        <v>32</v>
      </c>
      <c r="M109" s="5" t="s">
        <v>529</v>
      </c>
      <c r="N109" s="5" t="s">
        <v>530</v>
      </c>
      <c r="O109" s="5" t="s">
        <v>35</v>
      </c>
      <c r="P109" s="5" t="s">
        <v>48</v>
      </c>
      <c r="Q109" s="5" t="str">
        <f>VLOOKUP(H109,[1]sheet1!$H$3:$Q$138,10,0)</f>
        <v>35周岁及以下</v>
      </c>
      <c r="R109" s="5" t="s">
        <v>27</v>
      </c>
      <c r="S109" s="5" t="s">
        <v>522</v>
      </c>
      <c r="T109" s="5" t="s">
        <v>37</v>
      </c>
    </row>
    <row r="110" ht="71.25" spans="1:20">
      <c r="A110" s="5">
        <v>107</v>
      </c>
      <c r="B110" s="5" t="s">
        <v>171</v>
      </c>
      <c r="C110" s="5" t="s">
        <v>455</v>
      </c>
      <c r="D110" s="5" t="s">
        <v>516</v>
      </c>
      <c r="E110" s="5" t="s">
        <v>40</v>
      </c>
      <c r="F110" s="5" t="s">
        <v>27</v>
      </c>
      <c r="G110" s="5" t="s">
        <v>41</v>
      </c>
      <c r="H110" s="5" t="s">
        <v>531</v>
      </c>
      <c r="I110" s="5" t="s">
        <v>532</v>
      </c>
      <c r="J110" s="5" t="s">
        <v>246</v>
      </c>
      <c r="K110" s="5" t="s">
        <v>533</v>
      </c>
      <c r="L110" s="6" t="s">
        <v>57</v>
      </c>
      <c r="M110" s="5" t="s">
        <v>534</v>
      </c>
      <c r="N110" s="5" t="s">
        <v>535</v>
      </c>
      <c r="O110" s="5" t="s">
        <v>35</v>
      </c>
      <c r="P110" s="5" t="s">
        <v>48</v>
      </c>
      <c r="Q110" s="5" t="str">
        <f>VLOOKUP(H110,[1]sheet1!$H$3:$Q$138,10,0)</f>
        <v>35周岁及以下</v>
      </c>
      <c r="R110" s="5" t="s">
        <v>27</v>
      </c>
      <c r="S110" s="5" t="s">
        <v>522</v>
      </c>
      <c r="T110" s="5" t="s">
        <v>37</v>
      </c>
    </row>
    <row r="111" ht="71.25" spans="1:20">
      <c r="A111" s="5">
        <v>108</v>
      </c>
      <c r="B111" s="5" t="s">
        <v>171</v>
      </c>
      <c r="C111" s="5" t="s">
        <v>455</v>
      </c>
      <c r="D111" s="5" t="s">
        <v>516</v>
      </c>
      <c r="E111" s="5" t="s">
        <v>40</v>
      </c>
      <c r="F111" s="5" t="s">
        <v>27</v>
      </c>
      <c r="G111" s="5" t="s">
        <v>41</v>
      </c>
      <c r="H111" s="5" t="s">
        <v>536</v>
      </c>
      <c r="I111" s="5" t="s">
        <v>472</v>
      </c>
      <c r="J111" s="5" t="s">
        <v>246</v>
      </c>
      <c r="K111" s="5" t="s">
        <v>412</v>
      </c>
      <c r="L111" s="6" t="s">
        <v>32</v>
      </c>
      <c r="M111" s="5" t="s">
        <v>537</v>
      </c>
      <c r="N111" s="5" t="s">
        <v>538</v>
      </c>
      <c r="O111" s="5" t="s">
        <v>35</v>
      </c>
      <c r="P111" s="5" t="s">
        <v>48</v>
      </c>
      <c r="Q111" s="5" t="str">
        <f>VLOOKUP(H111,[1]sheet1!$H$3:$Q$138,10,0)</f>
        <v>35周岁及以下</v>
      </c>
      <c r="R111" s="5" t="s">
        <v>27</v>
      </c>
      <c r="S111" s="5" t="s">
        <v>522</v>
      </c>
      <c r="T111" s="5" t="s">
        <v>37</v>
      </c>
    </row>
    <row r="112" ht="36" customHeight="true" spans="1:20">
      <c r="A112" s="5">
        <v>109</v>
      </c>
      <c r="B112" s="5" t="s">
        <v>171</v>
      </c>
      <c r="C112" s="5" t="s">
        <v>455</v>
      </c>
      <c r="D112" s="5" t="s">
        <v>516</v>
      </c>
      <c r="E112" s="5" t="s">
        <v>40</v>
      </c>
      <c r="F112" s="5" t="s">
        <v>27</v>
      </c>
      <c r="G112" s="5" t="s">
        <v>41</v>
      </c>
      <c r="H112" s="5" t="s">
        <v>539</v>
      </c>
      <c r="I112" s="5" t="s">
        <v>540</v>
      </c>
      <c r="J112" s="5" t="s">
        <v>246</v>
      </c>
      <c r="K112" s="5" t="s">
        <v>541</v>
      </c>
      <c r="L112" s="6" t="s">
        <v>32</v>
      </c>
      <c r="M112" s="5" t="s">
        <v>542</v>
      </c>
      <c r="N112" s="5" t="s">
        <v>543</v>
      </c>
      <c r="O112" s="5" t="s">
        <v>35</v>
      </c>
      <c r="P112" s="5" t="s">
        <v>48</v>
      </c>
      <c r="Q112" s="5" t="str">
        <f>VLOOKUP(H112,[1]sheet1!$H$3:$Q$138,10,0)</f>
        <v>35周岁及以下</v>
      </c>
      <c r="R112" s="5" t="s">
        <v>27</v>
      </c>
      <c r="S112" s="5" t="s">
        <v>27</v>
      </c>
      <c r="T112" s="5" t="s">
        <v>37</v>
      </c>
    </row>
    <row r="113" ht="71.25" spans="1:20">
      <c r="A113" s="5">
        <v>110</v>
      </c>
      <c r="B113" s="5" t="s">
        <v>171</v>
      </c>
      <c r="C113" s="5" t="s">
        <v>455</v>
      </c>
      <c r="D113" s="5" t="s">
        <v>516</v>
      </c>
      <c r="E113" s="5" t="s">
        <v>40</v>
      </c>
      <c r="F113" s="5" t="s">
        <v>27</v>
      </c>
      <c r="G113" s="5" t="s">
        <v>41</v>
      </c>
      <c r="H113" s="5" t="s">
        <v>544</v>
      </c>
      <c r="I113" s="5" t="s">
        <v>545</v>
      </c>
      <c r="J113" s="5" t="s">
        <v>246</v>
      </c>
      <c r="K113" s="5" t="s">
        <v>533</v>
      </c>
      <c r="L113" s="6" t="s">
        <v>424</v>
      </c>
      <c r="M113" s="5" t="s">
        <v>546</v>
      </c>
      <c r="N113" s="5" t="s">
        <v>547</v>
      </c>
      <c r="O113" s="5" t="s">
        <v>35</v>
      </c>
      <c r="P113" s="5" t="s">
        <v>48</v>
      </c>
      <c r="Q113" s="5" t="str">
        <f>VLOOKUP(H113,[1]sheet1!$H$3:$Q$138,10,0)</f>
        <v>35周岁及以下</v>
      </c>
      <c r="R113" s="5" t="s">
        <v>27</v>
      </c>
      <c r="S113" s="5" t="s">
        <v>548</v>
      </c>
      <c r="T113" s="5" t="s">
        <v>37</v>
      </c>
    </row>
    <row r="114" ht="72" customHeight="true" spans="1:20">
      <c r="A114" s="5">
        <v>111</v>
      </c>
      <c r="B114" s="5" t="s">
        <v>171</v>
      </c>
      <c r="C114" s="5" t="s">
        <v>455</v>
      </c>
      <c r="D114" s="5" t="s">
        <v>549</v>
      </c>
      <c r="E114" s="5" t="s">
        <v>40</v>
      </c>
      <c r="F114" s="5" t="s">
        <v>27</v>
      </c>
      <c r="G114" s="5" t="s">
        <v>41</v>
      </c>
      <c r="H114" s="5" t="s">
        <v>550</v>
      </c>
      <c r="I114" s="5" t="s">
        <v>551</v>
      </c>
      <c r="J114" s="5" t="s">
        <v>246</v>
      </c>
      <c r="K114" s="5" t="s">
        <v>552</v>
      </c>
      <c r="L114" s="6" t="s">
        <v>57</v>
      </c>
      <c r="M114" s="5" t="s">
        <v>553</v>
      </c>
      <c r="N114" s="5" t="s">
        <v>554</v>
      </c>
      <c r="O114" s="5" t="s">
        <v>35</v>
      </c>
      <c r="P114" s="5" t="s">
        <v>48</v>
      </c>
      <c r="Q114" s="5" t="str">
        <f>VLOOKUP(H114,[1]sheet1!$H$3:$Q$138,10,0)</f>
        <v>本科、硕士：35周岁及以下；
博士：40周岁及以下</v>
      </c>
      <c r="R114" s="5" t="s">
        <v>27</v>
      </c>
      <c r="S114" s="5" t="s">
        <v>555</v>
      </c>
      <c r="T114" s="5" t="s">
        <v>37</v>
      </c>
    </row>
    <row r="115" ht="73" customHeight="true" spans="1:20">
      <c r="A115" s="5">
        <v>112</v>
      </c>
      <c r="B115" s="5" t="s">
        <v>171</v>
      </c>
      <c r="C115" s="5" t="s">
        <v>455</v>
      </c>
      <c r="D115" s="5" t="s">
        <v>549</v>
      </c>
      <c r="E115" s="5" t="s">
        <v>40</v>
      </c>
      <c r="F115" s="5" t="s">
        <v>27</v>
      </c>
      <c r="G115" s="5" t="s">
        <v>41</v>
      </c>
      <c r="H115" s="5" t="s">
        <v>556</v>
      </c>
      <c r="I115" s="5" t="s">
        <v>557</v>
      </c>
      <c r="J115" s="5" t="s">
        <v>246</v>
      </c>
      <c r="K115" s="5" t="s">
        <v>552</v>
      </c>
      <c r="L115" s="6" t="s">
        <v>32</v>
      </c>
      <c r="M115" s="5" t="s">
        <v>558</v>
      </c>
      <c r="N115" s="5" t="s">
        <v>559</v>
      </c>
      <c r="O115" s="5" t="s">
        <v>35</v>
      </c>
      <c r="P115" s="5" t="s">
        <v>48</v>
      </c>
      <c r="Q115" s="5" t="str">
        <f>VLOOKUP(H115,[1]sheet1!$H$3:$Q$138,10,0)</f>
        <v>本科：30周岁及以下；硕士：35周岁及以下</v>
      </c>
      <c r="R115" s="5" t="s">
        <v>27</v>
      </c>
      <c r="S115" s="5"/>
      <c r="T115" s="5" t="s">
        <v>37</v>
      </c>
    </row>
    <row r="116" ht="71.25" spans="1:20">
      <c r="A116" s="5">
        <v>113</v>
      </c>
      <c r="B116" s="5" t="s">
        <v>171</v>
      </c>
      <c r="C116" s="5" t="s">
        <v>455</v>
      </c>
      <c r="D116" s="5" t="s">
        <v>549</v>
      </c>
      <c r="E116" s="5" t="s">
        <v>40</v>
      </c>
      <c r="F116" s="5" t="s">
        <v>27</v>
      </c>
      <c r="G116" s="5" t="s">
        <v>173</v>
      </c>
      <c r="H116" s="5" t="s">
        <v>560</v>
      </c>
      <c r="I116" s="5" t="s">
        <v>561</v>
      </c>
      <c r="J116" s="5" t="s">
        <v>246</v>
      </c>
      <c r="K116" s="5" t="s">
        <v>533</v>
      </c>
      <c r="L116" s="6" t="s">
        <v>32</v>
      </c>
      <c r="M116" s="5" t="s">
        <v>562</v>
      </c>
      <c r="N116" s="5" t="s">
        <v>563</v>
      </c>
      <c r="O116" s="5" t="s">
        <v>180</v>
      </c>
      <c r="P116" s="5" t="s">
        <v>181</v>
      </c>
      <c r="Q116" s="5" t="str">
        <f>VLOOKUP(H116,[1]sheet1!$H$3:$Q$138,10,0)</f>
        <v>硕士：35周岁及以下；博士：40周岁及以下</v>
      </c>
      <c r="R116" s="5" t="s">
        <v>27</v>
      </c>
      <c r="S116" s="5" t="s">
        <v>564</v>
      </c>
      <c r="T116" s="5" t="s">
        <v>37</v>
      </c>
    </row>
    <row r="117" ht="57" spans="1:20">
      <c r="A117" s="5">
        <v>114</v>
      </c>
      <c r="B117" s="5" t="s">
        <v>171</v>
      </c>
      <c r="C117" s="5" t="s">
        <v>455</v>
      </c>
      <c r="D117" s="5" t="s">
        <v>549</v>
      </c>
      <c r="E117" s="5" t="s">
        <v>40</v>
      </c>
      <c r="F117" s="5" t="s">
        <v>27</v>
      </c>
      <c r="G117" s="5" t="s">
        <v>41</v>
      </c>
      <c r="H117" s="5" t="s">
        <v>565</v>
      </c>
      <c r="I117" s="5" t="s">
        <v>566</v>
      </c>
      <c r="J117" s="5" t="s">
        <v>176</v>
      </c>
      <c r="K117" s="5" t="s">
        <v>177</v>
      </c>
      <c r="L117" s="6" t="s">
        <v>32</v>
      </c>
      <c r="M117" s="5" t="s">
        <v>567</v>
      </c>
      <c r="N117" s="5" t="s">
        <v>568</v>
      </c>
      <c r="O117" s="5" t="s">
        <v>310</v>
      </c>
      <c r="P117" s="5" t="s">
        <v>311</v>
      </c>
      <c r="Q117" s="5" t="str">
        <f>VLOOKUP(H117,[1]sheet1!$H$3:$Q$138,10,0)</f>
        <v>30周岁及以下</v>
      </c>
      <c r="R117" s="5" t="s">
        <v>27</v>
      </c>
      <c r="S117" s="5" t="s">
        <v>27</v>
      </c>
      <c r="T117" s="5" t="s">
        <v>37</v>
      </c>
    </row>
    <row r="118" ht="71.25" spans="1:20">
      <c r="A118" s="5">
        <v>115</v>
      </c>
      <c r="B118" s="5" t="s">
        <v>171</v>
      </c>
      <c r="C118" s="5" t="s">
        <v>455</v>
      </c>
      <c r="D118" s="5" t="s">
        <v>569</v>
      </c>
      <c r="E118" s="5" t="s">
        <v>40</v>
      </c>
      <c r="F118" s="5" t="s">
        <v>27</v>
      </c>
      <c r="G118" s="5" t="s">
        <v>173</v>
      </c>
      <c r="H118" s="5" t="s">
        <v>570</v>
      </c>
      <c r="I118" s="5" t="s">
        <v>571</v>
      </c>
      <c r="J118" s="5" t="s">
        <v>246</v>
      </c>
      <c r="K118" s="5" t="s">
        <v>412</v>
      </c>
      <c r="L118" s="6" t="s">
        <v>32</v>
      </c>
      <c r="M118" s="5" t="s">
        <v>572</v>
      </c>
      <c r="N118" s="5" t="s">
        <v>573</v>
      </c>
      <c r="O118" s="5" t="s">
        <v>180</v>
      </c>
      <c r="P118" s="5" t="s">
        <v>181</v>
      </c>
      <c r="Q118" s="5" t="str">
        <f>VLOOKUP(H118,[1]sheet1!$H$3:$Q$138,10,0)</f>
        <v>硕士：35周岁及以下；博士：40周岁及以下</v>
      </c>
      <c r="R118" s="5" t="s">
        <v>27</v>
      </c>
      <c r="S118" s="5" t="s">
        <v>574</v>
      </c>
      <c r="T118" s="5" t="s">
        <v>37</v>
      </c>
    </row>
    <row r="119" ht="71.25" spans="1:20">
      <c r="A119" s="5">
        <v>116</v>
      </c>
      <c r="B119" s="5" t="s">
        <v>171</v>
      </c>
      <c r="C119" s="5" t="s">
        <v>455</v>
      </c>
      <c r="D119" s="5" t="s">
        <v>575</v>
      </c>
      <c r="E119" s="5" t="s">
        <v>40</v>
      </c>
      <c r="F119" s="5" t="s">
        <v>27</v>
      </c>
      <c r="G119" s="5" t="s">
        <v>41</v>
      </c>
      <c r="H119" s="5" t="s">
        <v>576</v>
      </c>
      <c r="I119" s="5" t="s">
        <v>577</v>
      </c>
      <c r="J119" s="5" t="s">
        <v>246</v>
      </c>
      <c r="K119" s="5" t="s">
        <v>412</v>
      </c>
      <c r="L119" s="6" t="s">
        <v>88</v>
      </c>
      <c r="M119" s="5" t="s">
        <v>460</v>
      </c>
      <c r="N119" s="5" t="s">
        <v>478</v>
      </c>
      <c r="O119" s="5" t="s">
        <v>310</v>
      </c>
      <c r="P119" s="5" t="s">
        <v>311</v>
      </c>
      <c r="Q119" s="5" t="str">
        <f>VLOOKUP(H119,[1]sheet1!$H$3:$Q$138,10,0)</f>
        <v>30周岁及以下</v>
      </c>
      <c r="R119" s="5" t="s">
        <v>27</v>
      </c>
      <c r="S119" s="5" t="s">
        <v>578</v>
      </c>
      <c r="T119" s="5" t="s">
        <v>37</v>
      </c>
    </row>
    <row r="120" ht="71.25" spans="1:20">
      <c r="A120" s="5">
        <v>117</v>
      </c>
      <c r="B120" s="5" t="s">
        <v>171</v>
      </c>
      <c r="C120" s="5" t="s">
        <v>455</v>
      </c>
      <c r="D120" s="5" t="s">
        <v>575</v>
      </c>
      <c r="E120" s="5" t="s">
        <v>40</v>
      </c>
      <c r="F120" s="5" t="s">
        <v>27</v>
      </c>
      <c r="G120" s="5" t="s">
        <v>41</v>
      </c>
      <c r="H120" s="5" t="s">
        <v>579</v>
      </c>
      <c r="I120" s="5" t="s">
        <v>580</v>
      </c>
      <c r="J120" s="5" t="s">
        <v>246</v>
      </c>
      <c r="K120" s="5" t="s">
        <v>412</v>
      </c>
      <c r="L120" s="6" t="s">
        <v>32</v>
      </c>
      <c r="M120" s="5" t="s">
        <v>581</v>
      </c>
      <c r="N120" s="5" t="s">
        <v>582</v>
      </c>
      <c r="O120" s="5" t="s">
        <v>310</v>
      </c>
      <c r="P120" s="5" t="s">
        <v>311</v>
      </c>
      <c r="Q120" s="5" t="str">
        <f>VLOOKUP(H120,[1]sheet1!$H$3:$Q$138,10,0)</f>
        <v>30周岁及以下</v>
      </c>
      <c r="R120" s="5" t="s">
        <v>27</v>
      </c>
      <c r="S120" s="5" t="s">
        <v>578</v>
      </c>
      <c r="T120" s="5" t="s">
        <v>37</v>
      </c>
    </row>
    <row r="121" ht="71.25" spans="1:20">
      <c r="A121" s="5">
        <v>118</v>
      </c>
      <c r="B121" s="5" t="s">
        <v>171</v>
      </c>
      <c r="C121" s="5" t="s">
        <v>455</v>
      </c>
      <c r="D121" s="5" t="s">
        <v>583</v>
      </c>
      <c r="E121" s="5" t="s">
        <v>40</v>
      </c>
      <c r="F121" s="5" t="s">
        <v>27</v>
      </c>
      <c r="G121" s="5" t="s">
        <v>41</v>
      </c>
      <c r="H121" s="5" t="s">
        <v>584</v>
      </c>
      <c r="I121" s="5" t="s">
        <v>585</v>
      </c>
      <c r="J121" s="5" t="s">
        <v>246</v>
      </c>
      <c r="K121" s="5" t="s">
        <v>412</v>
      </c>
      <c r="L121" s="6" t="s">
        <v>32</v>
      </c>
      <c r="M121" s="5" t="s">
        <v>586</v>
      </c>
      <c r="N121" s="5" t="s">
        <v>587</v>
      </c>
      <c r="O121" s="5" t="s">
        <v>35</v>
      </c>
      <c r="P121" s="5" t="s">
        <v>48</v>
      </c>
      <c r="Q121" s="5" t="str">
        <f>VLOOKUP(H121,[1]sheet1!$H$3:$Q$138,10,0)</f>
        <v>本科：35周岁及以下；硕士：40周岁及以下</v>
      </c>
      <c r="R121" s="5" t="s">
        <v>27</v>
      </c>
      <c r="S121" s="5" t="s">
        <v>578</v>
      </c>
      <c r="T121" s="5" t="s">
        <v>37</v>
      </c>
    </row>
    <row r="122" ht="85.5" spans="1:20">
      <c r="A122" s="5">
        <v>119</v>
      </c>
      <c r="B122" s="5" t="s">
        <v>171</v>
      </c>
      <c r="C122" s="5" t="s">
        <v>455</v>
      </c>
      <c r="D122" s="5" t="s">
        <v>588</v>
      </c>
      <c r="E122" s="5" t="s">
        <v>40</v>
      </c>
      <c r="F122" s="5" t="s">
        <v>27</v>
      </c>
      <c r="G122" s="5" t="s">
        <v>41</v>
      </c>
      <c r="H122" s="5" t="s">
        <v>589</v>
      </c>
      <c r="I122" s="5" t="s">
        <v>164</v>
      </c>
      <c r="J122" s="5" t="s">
        <v>176</v>
      </c>
      <c r="K122" s="5" t="s">
        <v>177</v>
      </c>
      <c r="L122" s="6" t="s">
        <v>32</v>
      </c>
      <c r="M122" s="5" t="s">
        <v>590</v>
      </c>
      <c r="N122" s="5" t="s">
        <v>591</v>
      </c>
      <c r="O122" s="5" t="s">
        <v>35</v>
      </c>
      <c r="P122" s="5" t="s">
        <v>48</v>
      </c>
      <c r="Q122" s="5" t="str">
        <f>VLOOKUP(H122,[1]sheet1!$H$3:$Q$138,10,0)</f>
        <v>本科：30周岁及以下；硕士：35周岁及以下</v>
      </c>
      <c r="R122" s="5" t="s">
        <v>27</v>
      </c>
      <c r="S122" s="5"/>
      <c r="T122" s="5" t="s">
        <v>37</v>
      </c>
    </row>
    <row r="123" ht="128.25" spans="1:20">
      <c r="A123" s="5">
        <v>120</v>
      </c>
      <c r="B123" s="5" t="s">
        <v>171</v>
      </c>
      <c r="C123" s="5" t="s">
        <v>455</v>
      </c>
      <c r="D123" s="5" t="s">
        <v>588</v>
      </c>
      <c r="E123" s="5" t="s">
        <v>40</v>
      </c>
      <c r="F123" s="5" t="s">
        <v>27</v>
      </c>
      <c r="G123" s="5" t="s">
        <v>41</v>
      </c>
      <c r="H123" s="5" t="s">
        <v>592</v>
      </c>
      <c r="I123" s="5" t="s">
        <v>593</v>
      </c>
      <c r="J123" s="5" t="s">
        <v>176</v>
      </c>
      <c r="K123" s="5" t="s">
        <v>177</v>
      </c>
      <c r="L123" s="6" t="s">
        <v>32</v>
      </c>
      <c r="M123" s="5" t="s">
        <v>594</v>
      </c>
      <c r="N123" s="5" t="s">
        <v>595</v>
      </c>
      <c r="O123" s="5" t="s">
        <v>35</v>
      </c>
      <c r="P123" s="5" t="s">
        <v>48</v>
      </c>
      <c r="Q123" s="5" t="str">
        <f>VLOOKUP(H123,[1]sheet1!$H$3:$Q$138,10,0)</f>
        <v>本科：30周岁及以下；硕士：35周岁及以下</v>
      </c>
      <c r="R123" s="5" t="s">
        <v>27</v>
      </c>
      <c r="S123" s="5" t="s">
        <v>596</v>
      </c>
      <c r="T123" s="5" t="s">
        <v>37</v>
      </c>
    </row>
    <row r="124" ht="85.5" spans="1:20">
      <c r="A124" s="5">
        <v>121</v>
      </c>
      <c r="B124" s="5" t="s">
        <v>171</v>
      </c>
      <c r="C124" s="5" t="s">
        <v>455</v>
      </c>
      <c r="D124" s="5" t="s">
        <v>597</v>
      </c>
      <c r="E124" s="5" t="s">
        <v>40</v>
      </c>
      <c r="F124" s="5" t="s">
        <v>27</v>
      </c>
      <c r="G124" s="5" t="s">
        <v>41</v>
      </c>
      <c r="H124" s="5" t="s">
        <v>598</v>
      </c>
      <c r="I124" s="5" t="s">
        <v>599</v>
      </c>
      <c r="J124" s="5" t="s">
        <v>246</v>
      </c>
      <c r="K124" s="5" t="s">
        <v>412</v>
      </c>
      <c r="L124" s="6" t="s">
        <v>32</v>
      </c>
      <c r="M124" s="5" t="s">
        <v>600</v>
      </c>
      <c r="N124" s="5" t="s">
        <v>601</v>
      </c>
      <c r="O124" s="5" t="s">
        <v>35</v>
      </c>
      <c r="P124" s="5" t="s">
        <v>48</v>
      </c>
      <c r="Q124" s="5" t="str">
        <f>VLOOKUP(H124,[1]sheet1!$H$3:$Q$138,10,0)</f>
        <v>本科：30周岁及以下；硕士：35周岁及以下</v>
      </c>
      <c r="R124" s="5" t="s">
        <v>27</v>
      </c>
      <c r="S124" s="5" t="s">
        <v>602</v>
      </c>
      <c r="T124" s="5" t="s">
        <v>37</v>
      </c>
    </row>
    <row r="125" ht="213.75" spans="1:20">
      <c r="A125" s="5">
        <v>122</v>
      </c>
      <c r="B125" s="5" t="s">
        <v>171</v>
      </c>
      <c r="C125" s="5" t="s">
        <v>455</v>
      </c>
      <c r="D125" s="5" t="s">
        <v>597</v>
      </c>
      <c r="E125" s="5" t="s">
        <v>40</v>
      </c>
      <c r="F125" s="5" t="s">
        <v>27</v>
      </c>
      <c r="G125" s="5" t="s">
        <v>41</v>
      </c>
      <c r="H125" s="5" t="s">
        <v>603</v>
      </c>
      <c r="I125" s="5" t="s">
        <v>604</v>
      </c>
      <c r="J125" s="5" t="s">
        <v>192</v>
      </c>
      <c r="K125" s="5" t="s">
        <v>193</v>
      </c>
      <c r="L125" s="6" t="s">
        <v>32</v>
      </c>
      <c r="M125" s="5" t="s">
        <v>605</v>
      </c>
      <c r="N125" s="5" t="s">
        <v>606</v>
      </c>
      <c r="O125" s="5" t="s">
        <v>35</v>
      </c>
      <c r="P125" s="5" t="s">
        <v>48</v>
      </c>
      <c r="Q125" s="5" t="str">
        <f>VLOOKUP(H125,[1]sheet1!$H$3:$Q$138,10,0)</f>
        <v>本科：30周岁及以下；硕士：35周岁及以下</v>
      </c>
      <c r="R125" s="5" t="s">
        <v>27</v>
      </c>
      <c r="S125" s="5"/>
      <c r="T125" s="5" t="s">
        <v>37</v>
      </c>
    </row>
    <row r="126" ht="209" customHeight="true" spans="1:20">
      <c r="A126" s="5">
        <v>123</v>
      </c>
      <c r="B126" s="5" t="s">
        <v>171</v>
      </c>
      <c r="C126" s="5" t="s">
        <v>455</v>
      </c>
      <c r="D126" s="5" t="s">
        <v>607</v>
      </c>
      <c r="E126" s="5" t="s">
        <v>40</v>
      </c>
      <c r="F126" s="5" t="s">
        <v>27</v>
      </c>
      <c r="G126" s="5" t="s">
        <v>41</v>
      </c>
      <c r="H126" s="5" t="s">
        <v>608</v>
      </c>
      <c r="I126" s="5" t="s">
        <v>609</v>
      </c>
      <c r="J126" s="5" t="s">
        <v>246</v>
      </c>
      <c r="K126" s="5" t="s">
        <v>412</v>
      </c>
      <c r="L126" s="6" t="s">
        <v>32</v>
      </c>
      <c r="M126" s="5" t="s">
        <v>610</v>
      </c>
      <c r="N126" s="5" t="s">
        <v>611</v>
      </c>
      <c r="O126" s="5" t="s">
        <v>35</v>
      </c>
      <c r="P126" s="5" t="s">
        <v>48</v>
      </c>
      <c r="Q126" s="5" t="str">
        <f>VLOOKUP(H126,[1]sheet1!$H$3:$Q$138,10,0)</f>
        <v>本科：30周岁及以下；硕士：35周岁及以下</v>
      </c>
      <c r="R126" s="5" t="s">
        <v>27</v>
      </c>
      <c r="S126" s="5"/>
      <c r="T126" s="5" t="s">
        <v>37</v>
      </c>
    </row>
    <row r="127" ht="142.5" spans="1:20">
      <c r="A127" s="5">
        <v>124</v>
      </c>
      <c r="B127" s="5" t="s">
        <v>171</v>
      </c>
      <c r="C127" s="5" t="s">
        <v>455</v>
      </c>
      <c r="D127" s="5" t="s">
        <v>612</v>
      </c>
      <c r="E127" s="5" t="s">
        <v>40</v>
      </c>
      <c r="F127" s="5" t="s">
        <v>27</v>
      </c>
      <c r="G127" s="5" t="s">
        <v>41</v>
      </c>
      <c r="H127" s="5" t="s">
        <v>613</v>
      </c>
      <c r="I127" s="5" t="s">
        <v>29</v>
      </c>
      <c r="J127" s="5" t="s">
        <v>176</v>
      </c>
      <c r="K127" s="5" t="s">
        <v>177</v>
      </c>
      <c r="L127" s="6" t="s">
        <v>32</v>
      </c>
      <c r="M127" s="5" t="s">
        <v>614</v>
      </c>
      <c r="N127" s="5" t="s">
        <v>615</v>
      </c>
      <c r="O127" s="5" t="s">
        <v>35</v>
      </c>
      <c r="P127" s="5" t="s">
        <v>48</v>
      </c>
      <c r="Q127" s="5" t="str">
        <f>VLOOKUP(H127,[1]sheet1!$H$3:$Q$138,10,0)</f>
        <v>本科：30周岁及以下；硕士：35周岁及以下</v>
      </c>
      <c r="R127" s="5" t="s">
        <v>27</v>
      </c>
      <c r="S127" s="5" t="s">
        <v>616</v>
      </c>
      <c r="T127" s="5" t="s">
        <v>37</v>
      </c>
    </row>
    <row r="128" ht="85.5" spans="1:20">
      <c r="A128" s="5">
        <v>125</v>
      </c>
      <c r="B128" s="5" t="s">
        <v>171</v>
      </c>
      <c r="C128" s="5" t="s">
        <v>617</v>
      </c>
      <c r="D128" s="5" t="s">
        <v>618</v>
      </c>
      <c r="E128" s="5" t="s">
        <v>40</v>
      </c>
      <c r="F128" s="5" t="s">
        <v>27</v>
      </c>
      <c r="G128" s="5" t="s">
        <v>323</v>
      </c>
      <c r="H128" s="5" t="s">
        <v>619</v>
      </c>
      <c r="I128" s="5" t="s">
        <v>620</v>
      </c>
      <c r="J128" s="5" t="s">
        <v>44</v>
      </c>
      <c r="K128" s="5" t="s">
        <v>45</v>
      </c>
      <c r="L128" s="6" t="s">
        <v>57</v>
      </c>
      <c r="M128" s="5" t="s">
        <v>621</v>
      </c>
      <c r="N128" s="5" t="s">
        <v>622</v>
      </c>
      <c r="O128" s="5" t="s">
        <v>158</v>
      </c>
      <c r="P128" s="5" t="s">
        <v>36</v>
      </c>
      <c r="Q128" s="5" t="str">
        <f>VLOOKUP(H128,[1]sheet1!$H$3:$Q$138,10,0)</f>
        <v>专科：25周岁及以下；本科：30周岁及以下；硕士：35周岁及以下</v>
      </c>
      <c r="R128" s="5" t="s">
        <v>27</v>
      </c>
      <c r="S128" s="5" t="s">
        <v>623</v>
      </c>
      <c r="T128" s="5" t="s">
        <v>37</v>
      </c>
    </row>
    <row r="129" ht="128.25" spans="1:20">
      <c r="A129" s="5">
        <v>126</v>
      </c>
      <c r="B129" s="5" t="s">
        <v>171</v>
      </c>
      <c r="C129" s="5" t="s">
        <v>617</v>
      </c>
      <c r="D129" s="5" t="s">
        <v>618</v>
      </c>
      <c r="E129" s="5" t="s">
        <v>40</v>
      </c>
      <c r="F129" s="5" t="s">
        <v>27</v>
      </c>
      <c r="G129" s="5" t="s">
        <v>41</v>
      </c>
      <c r="H129" s="5" t="s">
        <v>624</v>
      </c>
      <c r="I129" s="5" t="s">
        <v>625</v>
      </c>
      <c r="J129" s="5" t="s">
        <v>44</v>
      </c>
      <c r="K129" s="5" t="s">
        <v>45</v>
      </c>
      <c r="L129" s="6" t="s">
        <v>32</v>
      </c>
      <c r="M129" s="5" t="s">
        <v>626</v>
      </c>
      <c r="N129" s="5" t="s">
        <v>627</v>
      </c>
      <c r="O129" s="5" t="s">
        <v>35</v>
      </c>
      <c r="P129" s="5" t="s">
        <v>48</v>
      </c>
      <c r="Q129" s="5" t="str">
        <f>VLOOKUP(H129,[1]sheet1!$H$3:$Q$138,10,0)</f>
        <v>本科：30周岁及以下；硕士：35周岁及以下</v>
      </c>
      <c r="R129" s="5" t="s">
        <v>27</v>
      </c>
      <c r="S129" s="5" t="s">
        <v>628</v>
      </c>
      <c r="T129" s="5" t="s">
        <v>37</v>
      </c>
    </row>
    <row r="130" ht="114" spans="1:20">
      <c r="A130" s="5">
        <v>127</v>
      </c>
      <c r="B130" s="5" t="s">
        <v>171</v>
      </c>
      <c r="C130" s="5" t="s">
        <v>617</v>
      </c>
      <c r="D130" s="5" t="s">
        <v>629</v>
      </c>
      <c r="E130" s="5" t="s">
        <v>40</v>
      </c>
      <c r="F130" s="5" t="s">
        <v>27</v>
      </c>
      <c r="G130" s="5" t="s">
        <v>630</v>
      </c>
      <c r="H130" s="5" t="s">
        <v>631</v>
      </c>
      <c r="I130" s="5" t="s">
        <v>632</v>
      </c>
      <c r="J130" s="5" t="s">
        <v>44</v>
      </c>
      <c r="K130" s="5" t="s">
        <v>45</v>
      </c>
      <c r="L130" s="6" t="s">
        <v>32</v>
      </c>
      <c r="M130" s="5" t="s">
        <v>633</v>
      </c>
      <c r="N130" s="5" t="s">
        <v>634</v>
      </c>
      <c r="O130" s="5" t="s">
        <v>35</v>
      </c>
      <c r="P130" s="5" t="s">
        <v>48</v>
      </c>
      <c r="Q130" s="5" t="str">
        <f>VLOOKUP(H130,[1]sheet1!$H$3:$Q$138,10,0)</f>
        <v>40周岁及以下（具有副高级教师专业技术职称，年龄可放宽至45周岁及以下）</v>
      </c>
      <c r="R130" s="5" t="s">
        <v>635</v>
      </c>
      <c r="S130" s="5" t="s">
        <v>636</v>
      </c>
      <c r="T130" s="5" t="s">
        <v>37</v>
      </c>
    </row>
    <row r="131" ht="114" spans="1:20">
      <c r="A131" s="5">
        <v>128</v>
      </c>
      <c r="B131" s="5" t="s">
        <v>171</v>
      </c>
      <c r="C131" s="5" t="s">
        <v>617</v>
      </c>
      <c r="D131" s="5" t="s">
        <v>629</v>
      </c>
      <c r="E131" s="5" t="s">
        <v>40</v>
      </c>
      <c r="F131" s="5" t="s">
        <v>27</v>
      </c>
      <c r="G131" s="5" t="s">
        <v>630</v>
      </c>
      <c r="H131" s="5" t="s">
        <v>637</v>
      </c>
      <c r="I131" s="5" t="s">
        <v>638</v>
      </c>
      <c r="J131" s="5" t="s">
        <v>44</v>
      </c>
      <c r="K131" s="5" t="s">
        <v>45</v>
      </c>
      <c r="L131" s="6" t="s">
        <v>32</v>
      </c>
      <c r="M131" s="5" t="s">
        <v>633</v>
      </c>
      <c r="N131" s="5" t="s">
        <v>639</v>
      </c>
      <c r="O131" s="5" t="s">
        <v>35</v>
      </c>
      <c r="P131" s="5" t="s">
        <v>48</v>
      </c>
      <c r="Q131" s="5" t="str">
        <f>VLOOKUP(H131,[1]sheet1!$H$3:$Q$138,10,0)</f>
        <v>40周岁及以下（具有副高级教师专业技术职称，年龄可放宽至45周岁及以下）</v>
      </c>
      <c r="R131" s="5" t="s">
        <v>640</v>
      </c>
      <c r="S131" s="5" t="s">
        <v>641</v>
      </c>
      <c r="T131" s="5" t="s">
        <v>37</v>
      </c>
    </row>
    <row r="132" ht="114" spans="1:20">
      <c r="A132" s="5">
        <v>129</v>
      </c>
      <c r="B132" s="5" t="s">
        <v>171</v>
      </c>
      <c r="C132" s="5" t="s">
        <v>617</v>
      </c>
      <c r="D132" s="5" t="s">
        <v>629</v>
      </c>
      <c r="E132" s="5" t="s">
        <v>40</v>
      </c>
      <c r="F132" s="5" t="s">
        <v>27</v>
      </c>
      <c r="G132" s="5" t="s">
        <v>630</v>
      </c>
      <c r="H132" s="5" t="s">
        <v>642</v>
      </c>
      <c r="I132" s="5" t="s">
        <v>643</v>
      </c>
      <c r="J132" s="5" t="s">
        <v>44</v>
      </c>
      <c r="K132" s="5" t="s">
        <v>45</v>
      </c>
      <c r="L132" s="6" t="s">
        <v>32</v>
      </c>
      <c r="M132" s="5" t="s">
        <v>633</v>
      </c>
      <c r="N132" s="5" t="s">
        <v>644</v>
      </c>
      <c r="O132" s="5" t="s">
        <v>35</v>
      </c>
      <c r="P132" s="5" t="s">
        <v>48</v>
      </c>
      <c r="Q132" s="5" t="str">
        <f>VLOOKUP(H132,[1]sheet1!$H$3:$Q$138,10,0)</f>
        <v>40周岁及以下（具有副高级教师专业技术职称，年龄可放宽至45周岁及以下）</v>
      </c>
      <c r="R132" s="5" t="s">
        <v>645</v>
      </c>
      <c r="S132" s="5" t="s">
        <v>646</v>
      </c>
      <c r="T132" s="5" t="s">
        <v>37</v>
      </c>
    </row>
    <row r="133" ht="114" spans="1:20">
      <c r="A133" s="5">
        <v>130</v>
      </c>
      <c r="B133" s="5" t="s">
        <v>171</v>
      </c>
      <c r="C133" s="5" t="s">
        <v>617</v>
      </c>
      <c r="D133" s="5" t="s">
        <v>629</v>
      </c>
      <c r="E133" s="5" t="s">
        <v>40</v>
      </c>
      <c r="F133" s="5" t="s">
        <v>27</v>
      </c>
      <c r="G133" s="5" t="s">
        <v>630</v>
      </c>
      <c r="H133" s="5" t="s">
        <v>647</v>
      </c>
      <c r="I133" s="5" t="s">
        <v>648</v>
      </c>
      <c r="J133" s="5" t="s">
        <v>44</v>
      </c>
      <c r="K133" s="5" t="s">
        <v>45</v>
      </c>
      <c r="L133" s="6" t="s">
        <v>32</v>
      </c>
      <c r="M133" s="5" t="s">
        <v>633</v>
      </c>
      <c r="N133" s="5" t="s">
        <v>649</v>
      </c>
      <c r="O133" s="5" t="s">
        <v>35</v>
      </c>
      <c r="P133" s="5" t="s">
        <v>48</v>
      </c>
      <c r="Q133" s="5" t="str">
        <f>VLOOKUP(H133,[1]sheet1!$H$3:$Q$138,10,0)</f>
        <v>40周岁及以下（具有副高级教师专业技术职称，年龄可放宽至45周岁及以下）</v>
      </c>
      <c r="R133" s="5" t="s">
        <v>650</v>
      </c>
      <c r="S133" s="5" t="s">
        <v>651</v>
      </c>
      <c r="T133" s="5" t="s">
        <v>37</v>
      </c>
    </row>
    <row r="134" ht="114" spans="1:20">
      <c r="A134" s="5">
        <v>131</v>
      </c>
      <c r="B134" s="5" t="s">
        <v>171</v>
      </c>
      <c r="C134" s="5" t="s">
        <v>617</v>
      </c>
      <c r="D134" s="5" t="s">
        <v>629</v>
      </c>
      <c r="E134" s="5" t="s">
        <v>40</v>
      </c>
      <c r="F134" s="5" t="s">
        <v>27</v>
      </c>
      <c r="G134" s="5" t="s">
        <v>630</v>
      </c>
      <c r="H134" s="5" t="s">
        <v>652</v>
      </c>
      <c r="I134" s="5" t="s">
        <v>653</v>
      </c>
      <c r="J134" s="5" t="s">
        <v>44</v>
      </c>
      <c r="K134" s="5" t="s">
        <v>45</v>
      </c>
      <c r="L134" s="6" t="s">
        <v>32</v>
      </c>
      <c r="M134" s="5" t="s">
        <v>633</v>
      </c>
      <c r="N134" s="5" t="s">
        <v>654</v>
      </c>
      <c r="O134" s="5" t="s">
        <v>35</v>
      </c>
      <c r="P134" s="5" t="s">
        <v>48</v>
      </c>
      <c r="Q134" s="5" t="str">
        <f>VLOOKUP(H134,[1]sheet1!$H$3:$Q$138,10,0)</f>
        <v>40周岁及以下（具有副高级教师专业技术职称，年龄可放宽至45周岁及以下）</v>
      </c>
      <c r="R134" s="5" t="s">
        <v>655</v>
      </c>
      <c r="S134" s="5" t="s">
        <v>656</v>
      </c>
      <c r="T134" s="5" t="s">
        <v>37</v>
      </c>
    </row>
    <row r="135" ht="114" spans="1:20">
      <c r="A135" s="5">
        <v>132</v>
      </c>
      <c r="B135" s="5" t="s">
        <v>171</v>
      </c>
      <c r="C135" s="5" t="s">
        <v>617</v>
      </c>
      <c r="D135" s="5" t="s">
        <v>629</v>
      </c>
      <c r="E135" s="5" t="s">
        <v>40</v>
      </c>
      <c r="F135" s="5" t="s">
        <v>27</v>
      </c>
      <c r="G135" s="5" t="s">
        <v>630</v>
      </c>
      <c r="H135" s="5" t="s">
        <v>657</v>
      </c>
      <c r="I135" s="5" t="s">
        <v>658</v>
      </c>
      <c r="J135" s="5" t="s">
        <v>44</v>
      </c>
      <c r="K135" s="5" t="s">
        <v>45</v>
      </c>
      <c r="L135" s="6" t="s">
        <v>32</v>
      </c>
      <c r="M135" s="5" t="s">
        <v>633</v>
      </c>
      <c r="N135" s="5" t="s">
        <v>659</v>
      </c>
      <c r="O135" s="5" t="s">
        <v>35</v>
      </c>
      <c r="P135" s="5" t="s">
        <v>48</v>
      </c>
      <c r="Q135" s="5" t="str">
        <f>VLOOKUP(H135,[1]sheet1!$H$3:$Q$138,10,0)</f>
        <v>40周岁及以下（具有副高级教师专业技术职称，年龄可放宽至45周岁及以下）</v>
      </c>
      <c r="R135" s="5" t="s">
        <v>660</v>
      </c>
      <c r="S135" s="5" t="s">
        <v>661</v>
      </c>
      <c r="T135" s="5" t="s">
        <v>37</v>
      </c>
    </row>
    <row r="136" ht="99.75" spans="1:20">
      <c r="A136" s="5">
        <v>133</v>
      </c>
      <c r="B136" s="5" t="s">
        <v>171</v>
      </c>
      <c r="C136" s="5" t="s">
        <v>617</v>
      </c>
      <c r="D136" s="5" t="s">
        <v>662</v>
      </c>
      <c r="E136" s="5" t="s">
        <v>40</v>
      </c>
      <c r="F136" s="5" t="s">
        <v>27</v>
      </c>
      <c r="G136" s="5" t="s">
        <v>41</v>
      </c>
      <c r="H136" s="5" t="s">
        <v>663</v>
      </c>
      <c r="I136" s="5" t="s">
        <v>93</v>
      </c>
      <c r="J136" s="5" t="s">
        <v>44</v>
      </c>
      <c r="K136" s="5" t="s">
        <v>45</v>
      </c>
      <c r="L136" s="6" t="s">
        <v>32</v>
      </c>
      <c r="M136" s="5" t="s">
        <v>664</v>
      </c>
      <c r="N136" s="5" t="s">
        <v>665</v>
      </c>
      <c r="O136" s="5" t="s">
        <v>35</v>
      </c>
      <c r="P136" s="5" t="s">
        <v>48</v>
      </c>
      <c r="Q136" s="5" t="str">
        <f>VLOOKUP(H136,[1]sheet1!$H$3:$Q$138,10,0)</f>
        <v>本科：30周岁及以下；硕士：35周岁及以下</v>
      </c>
      <c r="R136" s="5" t="s">
        <v>27</v>
      </c>
      <c r="S136" s="5" t="s">
        <v>666</v>
      </c>
      <c r="T136" s="5" t="s">
        <v>37</v>
      </c>
    </row>
    <row r="137" ht="85.5" spans="1:20">
      <c r="A137" s="5">
        <v>134</v>
      </c>
      <c r="B137" s="5" t="s">
        <v>171</v>
      </c>
      <c r="C137" s="5" t="s">
        <v>617</v>
      </c>
      <c r="D137" s="5" t="s">
        <v>662</v>
      </c>
      <c r="E137" s="5" t="s">
        <v>40</v>
      </c>
      <c r="F137" s="5" t="s">
        <v>27</v>
      </c>
      <c r="G137" s="5" t="s">
        <v>41</v>
      </c>
      <c r="H137" s="5" t="s">
        <v>667</v>
      </c>
      <c r="I137" s="5" t="s">
        <v>129</v>
      </c>
      <c r="J137" s="5" t="s">
        <v>44</v>
      </c>
      <c r="K137" s="5" t="s">
        <v>45</v>
      </c>
      <c r="L137" s="6" t="s">
        <v>32</v>
      </c>
      <c r="M137" s="5" t="s">
        <v>668</v>
      </c>
      <c r="N137" s="5" t="s">
        <v>669</v>
      </c>
      <c r="O137" s="5" t="s">
        <v>35</v>
      </c>
      <c r="P137" s="5" t="s">
        <v>48</v>
      </c>
      <c r="Q137" s="5" t="str">
        <f>VLOOKUP(H137,[1]sheet1!$H$3:$Q$138,10,0)</f>
        <v>本科：30周岁及以下；硕士：35周岁及以下</v>
      </c>
      <c r="R137" s="5" t="s">
        <v>27</v>
      </c>
      <c r="S137" s="5" t="s">
        <v>666</v>
      </c>
      <c r="T137" s="5" t="s">
        <v>37</v>
      </c>
    </row>
    <row r="138" ht="85.5" spans="1:20">
      <c r="A138" s="5">
        <v>135</v>
      </c>
      <c r="B138" s="5" t="s">
        <v>171</v>
      </c>
      <c r="C138" s="5" t="s">
        <v>617</v>
      </c>
      <c r="D138" s="5" t="s">
        <v>662</v>
      </c>
      <c r="E138" s="5" t="s">
        <v>40</v>
      </c>
      <c r="F138" s="5" t="s">
        <v>27</v>
      </c>
      <c r="G138" s="5" t="s">
        <v>41</v>
      </c>
      <c r="H138" s="5" t="s">
        <v>670</v>
      </c>
      <c r="I138" s="5" t="s">
        <v>56</v>
      </c>
      <c r="J138" s="5" t="s">
        <v>44</v>
      </c>
      <c r="K138" s="5" t="s">
        <v>45</v>
      </c>
      <c r="L138" s="6" t="s">
        <v>32</v>
      </c>
      <c r="M138" s="5" t="s">
        <v>671</v>
      </c>
      <c r="N138" s="5" t="s">
        <v>672</v>
      </c>
      <c r="O138" s="5" t="s">
        <v>35</v>
      </c>
      <c r="P138" s="5" t="s">
        <v>48</v>
      </c>
      <c r="Q138" s="5" t="str">
        <f>VLOOKUP(H138,[1]sheet1!$H$3:$Q$138,10,0)</f>
        <v>本科：30周岁及以下；硕士：35周岁及以下</v>
      </c>
      <c r="R138" s="5" t="s">
        <v>27</v>
      </c>
      <c r="S138" s="5" t="s">
        <v>666</v>
      </c>
      <c r="T138" s="5" t="s">
        <v>37</v>
      </c>
    </row>
    <row r="139" ht="85.5" spans="1:20">
      <c r="A139" s="5">
        <v>136</v>
      </c>
      <c r="B139" s="5" t="s">
        <v>171</v>
      </c>
      <c r="C139" s="5" t="s">
        <v>617</v>
      </c>
      <c r="D139" s="5" t="s">
        <v>662</v>
      </c>
      <c r="E139" s="5" t="s">
        <v>40</v>
      </c>
      <c r="F139" s="5" t="s">
        <v>27</v>
      </c>
      <c r="G139" s="5" t="s">
        <v>41</v>
      </c>
      <c r="H139" s="5" t="s">
        <v>673</v>
      </c>
      <c r="I139" s="5" t="s">
        <v>60</v>
      </c>
      <c r="J139" s="5" t="s">
        <v>44</v>
      </c>
      <c r="K139" s="5" t="s">
        <v>45</v>
      </c>
      <c r="L139" s="6" t="s">
        <v>32</v>
      </c>
      <c r="M139" s="5" t="s">
        <v>674</v>
      </c>
      <c r="N139" s="5" t="s">
        <v>639</v>
      </c>
      <c r="O139" s="5" t="s">
        <v>35</v>
      </c>
      <c r="P139" s="5" t="s">
        <v>48</v>
      </c>
      <c r="Q139" s="5" t="str">
        <f>VLOOKUP(H139,[1]sheet1!$H$3:$Q$138,10,0)</f>
        <v>本科：30周岁及以下；硕士：35周岁及以下</v>
      </c>
      <c r="R139" s="5" t="s">
        <v>27</v>
      </c>
      <c r="S139" s="5" t="s">
        <v>666</v>
      </c>
      <c r="T139" s="5" t="s">
        <v>37</v>
      </c>
    </row>
  </sheetData>
  <mergeCells count="2">
    <mergeCell ref="A1:B1"/>
    <mergeCell ref="A2:T2"/>
  </mergeCells>
  <pageMargins left="0.251388888888889" right="0.251388888888889" top="0.751388888888889" bottom="0.161111111111111" header="0.298611111111111" footer="0.298611111111111"/>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inspur</cp:lastModifiedBy>
  <dcterms:created xsi:type="dcterms:W3CDTF">2025-01-27T15:45:00Z</dcterms:created>
  <dcterms:modified xsi:type="dcterms:W3CDTF">2025-02-14T08:43:05Z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BFA2F2F4766747599359C6C33857A40E_13</vt:lpwstr>
  </property>
  <property fmtid="{D5CDD505-2E9C-101B-9397-08002B2CF9AE}" pid="4" name="KSOReadingLayout">
    <vt:bool>true</vt:bool>
  </property>
</Properties>
</file>